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  <c r="A18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4" i="1"/>
  <c r="A5" i="1"/>
  <c r="A6" i="1" s="1"/>
  <c r="A3" i="1"/>
</calcChain>
</file>

<file path=xl/sharedStrings.xml><?xml version="1.0" encoding="utf-8"?>
<sst xmlns="http://schemas.openxmlformats.org/spreadsheetml/2006/main" count="35" uniqueCount="16">
  <si>
    <t>Песок</t>
  </si>
  <si>
    <t>Цемент</t>
  </si>
  <si>
    <t>Щебень</t>
  </si>
  <si>
    <t>Гравий</t>
  </si>
  <si>
    <t>Кирпич</t>
  </si>
  <si>
    <t>Гвозди</t>
  </si>
  <si>
    <t>Дюбель</t>
  </si>
  <si>
    <t>Гайка</t>
  </si>
  <si>
    <t>Кран</t>
  </si>
  <si>
    <t>Вентиль</t>
  </si>
  <si>
    <t>Балка</t>
  </si>
  <si>
    <t>Известь</t>
  </si>
  <si>
    <t>Электроды</t>
  </si>
  <si>
    <t>Муфта</t>
  </si>
  <si>
    <t>Наименование</t>
  </si>
  <si>
    <t>Запланировано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</si>
</sst>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H2" sqref="H2:H18"/>
    </sheetView>
  </sheetViews>
  <sheetFormatPr defaultRowHeight="15" x14ac:dyDescent="0.25"/>
  <cols>
    <col min="2" max="2" width="14.85546875" bestFit="1" customWidth="1"/>
    <col min="3" max="3" width="26.5703125" bestFit="1" customWidth="1"/>
    <col min="7" max="7" width="14.85546875" bestFit="1" customWidth="1"/>
  </cols>
  <sheetData>
    <row r="1" spans="1:12" x14ac:dyDescent="0.25">
      <c r="B1" s="4" t="s">
        <v>14</v>
      </c>
      <c r="C1" s="3" t="s">
        <v>15</v>
      </c>
      <c r="D1" s="3"/>
      <c r="E1" s="3"/>
      <c r="F1" s="3"/>
      <c r="G1" s="4" t="s">
        <v>14</v>
      </c>
      <c r="H1" s="3"/>
      <c r="I1" s="3"/>
      <c r="J1" s="3"/>
      <c r="K1" s="3"/>
      <c r="L1" s="3"/>
    </row>
    <row r="2" spans="1:12" x14ac:dyDescent="0.25">
      <c r="B2" s="4"/>
      <c r="C2" s="2"/>
      <c r="D2" s="2"/>
      <c r="E2" s="2"/>
      <c r="F2" s="2"/>
      <c r="G2" t="str">
        <f>VLOOKUP(ROW(G1),A:B,2,0)</f>
        <v>Песок</v>
      </c>
      <c r="H2">
        <f>SUMIF(B:B,G2,C:C)</f>
        <v>33</v>
      </c>
      <c r="I2" s="2"/>
      <c r="J2" s="2"/>
      <c r="K2" s="2"/>
      <c r="L2" s="2"/>
    </row>
    <row r="3" spans="1:12" x14ac:dyDescent="0.25">
      <c r="A3">
        <f>IF(COUNTIF(B$3:B3,B3)=1,A2+1,A2)</f>
        <v>1</v>
      </c>
      <c r="B3" t="s">
        <v>0</v>
      </c>
      <c r="C3">
        <v>25</v>
      </c>
      <c r="G3" t="str">
        <f t="shared" ref="G3:G18" si="0">VLOOKUP(ROW(G2),A:B,2,0)</f>
        <v>Цемент</v>
      </c>
      <c r="H3">
        <f t="shared" ref="H3:H18" si="1">SUMIF(B:B,G3,C:C)</f>
        <v>12</v>
      </c>
    </row>
    <row r="4" spans="1:12" x14ac:dyDescent="0.25">
      <c r="A4">
        <f>IF(COUNTIF(B$3:B4,B4)=1,A3+1,A3)</f>
        <v>2</v>
      </c>
      <c r="B4" t="s">
        <v>1</v>
      </c>
      <c r="C4">
        <v>4</v>
      </c>
      <c r="G4" t="str">
        <f t="shared" si="0"/>
        <v>Щебень</v>
      </c>
      <c r="H4">
        <f t="shared" si="1"/>
        <v>128</v>
      </c>
    </row>
    <row r="5" spans="1:12" x14ac:dyDescent="0.25">
      <c r="A5">
        <f>IF(COUNTIF(B$3:B5,B5)=1,A4+1,A4)</f>
        <v>3</v>
      </c>
      <c r="B5" t="s">
        <v>2</v>
      </c>
      <c r="C5">
        <v>15</v>
      </c>
      <c r="G5" t="str">
        <f t="shared" si="0"/>
        <v>Гравий</v>
      </c>
      <c r="H5">
        <f t="shared" si="1"/>
        <v>15</v>
      </c>
    </row>
    <row r="6" spans="1:12" x14ac:dyDescent="0.25">
      <c r="A6">
        <f>IF(COUNTIF(B$3:B6,B6)=1,A5+1,A5)</f>
        <v>3</v>
      </c>
      <c r="G6" t="str">
        <f t="shared" si="0"/>
        <v>Кирпич</v>
      </c>
      <c r="H6">
        <f t="shared" si="1"/>
        <v>10</v>
      </c>
    </row>
    <row r="7" spans="1:12" x14ac:dyDescent="0.25">
      <c r="A7">
        <f>IF(COUNTIF(B$3:B7,B7)=1,A6+1,A6)</f>
        <v>3</v>
      </c>
      <c r="G7" t="str">
        <f t="shared" si="0"/>
        <v>Гвозди</v>
      </c>
      <c r="H7">
        <f t="shared" si="1"/>
        <v>14</v>
      </c>
    </row>
    <row r="8" spans="1:12" x14ac:dyDescent="0.25">
      <c r="A8">
        <f>IF(COUNTIF(B$3:B8,B8)=1,A7+1,A7)</f>
        <v>4</v>
      </c>
      <c r="B8" s="1" t="s">
        <v>3</v>
      </c>
      <c r="C8">
        <v>8</v>
      </c>
      <c r="G8" t="str">
        <f t="shared" si="0"/>
        <v>Дюбель</v>
      </c>
      <c r="H8">
        <f t="shared" si="1"/>
        <v>9</v>
      </c>
    </row>
    <row r="9" spans="1:12" x14ac:dyDescent="0.25">
      <c r="A9">
        <f>IF(COUNTIF(B$3:B9,B9)=1,A8+1,A8)</f>
        <v>4</v>
      </c>
      <c r="B9" s="1"/>
      <c r="G9" t="str">
        <f t="shared" si="0"/>
        <v>Гайка</v>
      </c>
      <c r="H9">
        <f t="shared" si="1"/>
        <v>18</v>
      </c>
    </row>
    <row r="10" spans="1:12" x14ac:dyDescent="0.25">
      <c r="A10">
        <f>IF(COUNTIF(B$3:B10,B10)=1,A9+1,A9)</f>
        <v>5</v>
      </c>
      <c r="B10" s="1" t="s">
        <v>4</v>
      </c>
      <c r="C10">
        <v>1</v>
      </c>
      <c r="G10" t="str">
        <f t="shared" si="0"/>
        <v>Кран</v>
      </c>
      <c r="H10">
        <f t="shared" si="1"/>
        <v>7</v>
      </c>
    </row>
    <row r="11" spans="1:12" x14ac:dyDescent="0.25">
      <c r="A11">
        <f>IF(COUNTIF(B$3:B11,B11)=1,A10+1,A10)</f>
        <v>6</v>
      </c>
      <c r="B11" t="s">
        <v>5</v>
      </c>
      <c r="C11">
        <v>5</v>
      </c>
      <c r="G11" t="str">
        <f t="shared" si="0"/>
        <v>Вентиль</v>
      </c>
      <c r="H11">
        <f t="shared" si="1"/>
        <v>58</v>
      </c>
    </row>
    <row r="12" spans="1:12" x14ac:dyDescent="0.25">
      <c r="A12">
        <f>IF(COUNTIF(B$3:B12,B12)=1,A11+1,A11)</f>
        <v>7</v>
      </c>
      <c r="B12" t="s">
        <v>6</v>
      </c>
      <c r="C12">
        <v>4</v>
      </c>
      <c r="G12" t="str">
        <f t="shared" si="0"/>
        <v>Балка</v>
      </c>
      <c r="H12">
        <f t="shared" si="1"/>
        <v>7</v>
      </c>
    </row>
    <row r="13" spans="1:12" x14ac:dyDescent="0.25">
      <c r="A13">
        <f>IF(COUNTIF(B$3:B13,B13)=1,A12+1,A12)</f>
        <v>7</v>
      </c>
      <c r="G13" t="str">
        <f t="shared" si="0"/>
        <v>Известь</v>
      </c>
      <c r="H13">
        <f t="shared" si="1"/>
        <v>17</v>
      </c>
    </row>
    <row r="14" spans="1:12" x14ac:dyDescent="0.25">
      <c r="A14">
        <f>IF(COUNTIF(B$3:B14,B14)=1,A13+1,A13)</f>
        <v>7</v>
      </c>
      <c r="B14" t="s">
        <v>0</v>
      </c>
      <c r="C14">
        <v>8</v>
      </c>
      <c r="G14" t="str">
        <f t="shared" si="0"/>
        <v>Электроды</v>
      </c>
      <c r="H14">
        <f t="shared" si="1"/>
        <v>105</v>
      </c>
    </row>
    <row r="15" spans="1:12" x14ac:dyDescent="0.25">
      <c r="A15">
        <f>IF(COUNTIF(B$3:B15,B15)=1,A14+1,A14)</f>
        <v>8</v>
      </c>
      <c r="B15" t="s">
        <v>7</v>
      </c>
      <c r="C15">
        <v>9</v>
      </c>
      <c r="G15" t="str">
        <f t="shared" si="0"/>
        <v>Муфта</v>
      </c>
      <c r="H15">
        <f t="shared" si="1"/>
        <v>6</v>
      </c>
    </row>
    <row r="16" spans="1:12" x14ac:dyDescent="0.25">
      <c r="A16">
        <f>IF(COUNTIF(B$3:B16,B16)=1,A15+1,A15)</f>
        <v>8</v>
      </c>
      <c r="G16" t="e">
        <f t="shared" si="0"/>
        <v>#N/A</v>
      </c>
      <c r="H16">
        <f t="shared" si="1"/>
        <v>0</v>
      </c>
    </row>
    <row r="17" spans="1:8" x14ac:dyDescent="0.25">
      <c r="A17">
        <f>IF(COUNTIF(B$3:B17,B17)=1,A16+1,A16)</f>
        <v>8</v>
      </c>
      <c r="G17" t="e">
        <f t="shared" si="0"/>
        <v>#N/A</v>
      </c>
      <c r="H17">
        <f t="shared" si="1"/>
        <v>0</v>
      </c>
    </row>
    <row r="18" spans="1:8" x14ac:dyDescent="0.25">
      <c r="A18">
        <f>IF(COUNTIF(B$3:B18,B18)=1,A17+1,A17)</f>
        <v>9</v>
      </c>
      <c r="B18" t="s">
        <v>8</v>
      </c>
      <c r="C18">
        <v>2</v>
      </c>
      <c r="G18" t="e">
        <f t="shared" si="0"/>
        <v>#N/A</v>
      </c>
      <c r="H18">
        <f t="shared" si="1"/>
        <v>0</v>
      </c>
    </row>
    <row r="19" spans="1:8" x14ac:dyDescent="0.25">
      <c r="A19">
        <f>IF(COUNTIF(B$3:B19,B19)=1,A18+1,A18)</f>
        <v>9</v>
      </c>
    </row>
    <row r="20" spans="1:8" x14ac:dyDescent="0.25">
      <c r="A20">
        <f>IF(COUNTIF(B$3:B20,B20)=1,A19+1,A19)</f>
        <v>10</v>
      </c>
      <c r="B20" t="s">
        <v>9</v>
      </c>
      <c r="C20">
        <v>45</v>
      </c>
    </row>
    <row r="21" spans="1:8" x14ac:dyDescent="0.25">
      <c r="A21">
        <f>IF(COUNTIF(B$3:B21,B21)=1,A20+1,A20)</f>
        <v>11</v>
      </c>
      <c r="B21" t="s">
        <v>10</v>
      </c>
      <c r="C21">
        <v>2</v>
      </c>
    </row>
    <row r="22" spans="1:8" x14ac:dyDescent="0.25">
      <c r="A22">
        <f>IF(COUNTIF(B$3:B22,B22)=1,A21+1,A21)</f>
        <v>12</v>
      </c>
      <c r="B22" t="s">
        <v>11</v>
      </c>
      <c r="C22">
        <v>14</v>
      </c>
    </row>
    <row r="23" spans="1:8" x14ac:dyDescent="0.25">
      <c r="A23">
        <f>IF(COUNTIF(B$3:B23,B23)=1,A22+1,A22)</f>
        <v>12</v>
      </c>
    </row>
    <row r="24" spans="1:8" x14ac:dyDescent="0.25">
      <c r="A24">
        <f>IF(COUNTIF(B$3:B24,B24)=1,A23+1,A23)</f>
        <v>13</v>
      </c>
      <c r="B24" t="s">
        <v>12</v>
      </c>
      <c r="C24">
        <v>98</v>
      </c>
    </row>
    <row r="25" spans="1:8" x14ac:dyDescent="0.25">
      <c r="A25">
        <f>IF(COUNTIF(B$3:B25,B25)=1,A24+1,A24)</f>
        <v>14</v>
      </c>
      <c r="B25" t="s">
        <v>13</v>
      </c>
      <c r="C25">
        <v>2</v>
      </c>
    </row>
    <row r="26" spans="1:8" x14ac:dyDescent="0.25">
      <c r="A26">
        <f>IF(COUNTIF(B$3:B26,B26)=1,A25+1,A25)</f>
        <v>14</v>
      </c>
      <c r="B26" t="s">
        <v>5</v>
      </c>
      <c r="C26">
        <v>4</v>
      </c>
    </row>
    <row r="27" spans="1:8" x14ac:dyDescent="0.25">
      <c r="A27">
        <f>IF(COUNTIF(B$3:B27,B27)=1,A26+1,A26)</f>
        <v>14</v>
      </c>
    </row>
    <row r="28" spans="1:8" x14ac:dyDescent="0.25">
      <c r="A28">
        <f>IF(COUNTIF(B$3:B28,B28)=1,A27+1,A27)</f>
        <v>14</v>
      </c>
    </row>
    <row r="29" spans="1:8" x14ac:dyDescent="0.25">
      <c r="A29">
        <f>IF(COUNTIF(B$3:B29,B29)=1,A28+1,A28)</f>
        <v>14</v>
      </c>
      <c r="B29" t="s">
        <v>12</v>
      </c>
      <c r="C29">
        <v>7</v>
      </c>
    </row>
    <row r="30" spans="1:8" x14ac:dyDescent="0.25">
      <c r="A30">
        <f>IF(COUNTIF(B$3:B30,B30)=1,A29+1,A29)</f>
        <v>14</v>
      </c>
      <c r="B30" s="1" t="s">
        <v>4</v>
      </c>
      <c r="C30">
        <v>9</v>
      </c>
      <c r="G30" s="1"/>
    </row>
    <row r="31" spans="1:8" x14ac:dyDescent="0.25">
      <c r="A31">
        <f>IF(COUNTIF(B$3:B31,B31)=1,A30+1,A30)</f>
        <v>14</v>
      </c>
      <c r="B31" s="1"/>
      <c r="G31" s="1"/>
    </row>
    <row r="32" spans="1:8" x14ac:dyDescent="0.25">
      <c r="A32">
        <f>IF(COUNTIF(B$3:B32,B32)=1,A31+1,A31)</f>
        <v>14</v>
      </c>
      <c r="B32" s="1"/>
      <c r="G32" s="1"/>
    </row>
    <row r="33" spans="1:7" x14ac:dyDescent="0.25">
      <c r="A33">
        <f>IF(COUNTIF(B$3:B33,B33)=1,A32+1,A32)</f>
        <v>14</v>
      </c>
      <c r="B33" s="1"/>
      <c r="G33" s="1"/>
    </row>
    <row r="34" spans="1:7" x14ac:dyDescent="0.25">
      <c r="A34">
        <f>IF(COUNTIF(B$3:B34,B34)=1,A33+1,A33)</f>
        <v>14</v>
      </c>
      <c r="B34" t="s">
        <v>2</v>
      </c>
      <c r="C34">
        <v>5</v>
      </c>
    </row>
    <row r="35" spans="1:7" x14ac:dyDescent="0.25">
      <c r="A35">
        <f>IF(COUNTIF(B$3:B35,B35)=1,A34+1,A34)</f>
        <v>14</v>
      </c>
      <c r="B35" t="s">
        <v>9</v>
      </c>
      <c r="C35">
        <v>6</v>
      </c>
    </row>
    <row r="36" spans="1:7" x14ac:dyDescent="0.25">
      <c r="A36">
        <f>IF(COUNTIF(B$3:B36,B36)=1,A35+1,A35)</f>
        <v>14</v>
      </c>
      <c r="B36" t="s">
        <v>13</v>
      </c>
      <c r="C36">
        <v>4</v>
      </c>
    </row>
    <row r="37" spans="1:7" x14ac:dyDescent="0.25">
      <c r="A37">
        <f>IF(COUNTIF(B$3:B37,B37)=1,A36+1,A36)</f>
        <v>14</v>
      </c>
    </row>
    <row r="38" spans="1:7" x14ac:dyDescent="0.25">
      <c r="A38">
        <f>IF(COUNTIF(B$3:B38,B38)=1,A37+1,A37)</f>
        <v>14</v>
      </c>
      <c r="B38" t="s">
        <v>1</v>
      </c>
      <c r="C38">
        <v>8</v>
      </c>
    </row>
    <row r="39" spans="1:7" x14ac:dyDescent="0.25">
      <c r="A39">
        <f>IF(COUNTIF(B$3:B39,B39)=1,A38+1,A38)</f>
        <v>14</v>
      </c>
      <c r="B39" t="s">
        <v>2</v>
      </c>
      <c r="C39">
        <v>98</v>
      </c>
    </row>
    <row r="40" spans="1:7" x14ac:dyDescent="0.25">
      <c r="A40">
        <f>IF(COUNTIF(B$3:B40,B40)=1,A39+1,A39)</f>
        <v>14</v>
      </c>
    </row>
    <row r="41" spans="1:7" x14ac:dyDescent="0.25">
      <c r="A41">
        <f>IF(COUNTIF(B$3:B41,B41)=1,A40+1,A40)</f>
        <v>14</v>
      </c>
    </row>
    <row r="42" spans="1:7" x14ac:dyDescent="0.25">
      <c r="A42">
        <f>IF(COUNTIF(B$3:B42,B42)=1,A41+1,A41)</f>
        <v>14</v>
      </c>
      <c r="B42" t="s">
        <v>9</v>
      </c>
      <c r="C42">
        <v>7</v>
      </c>
    </row>
    <row r="43" spans="1:7" x14ac:dyDescent="0.25">
      <c r="A43">
        <f>IF(COUNTIF(B$3:B43,B43)=1,A42+1,A42)</f>
        <v>14</v>
      </c>
      <c r="B43" t="s">
        <v>6</v>
      </c>
      <c r="C43">
        <v>5</v>
      </c>
    </row>
    <row r="44" spans="1:7" x14ac:dyDescent="0.25">
      <c r="A44">
        <f>IF(COUNTIF(B$3:B44,B44)=1,A43+1,A43)</f>
        <v>14</v>
      </c>
    </row>
    <row r="45" spans="1:7" x14ac:dyDescent="0.25">
      <c r="A45">
        <f>IF(COUNTIF(B$3:B45,B45)=1,A44+1,A44)</f>
        <v>14</v>
      </c>
    </row>
    <row r="46" spans="1:7" x14ac:dyDescent="0.25">
      <c r="A46">
        <f>IF(COUNTIF(B$3:B46,B46)=1,A45+1,A45)</f>
        <v>14</v>
      </c>
      <c r="B46" t="s">
        <v>7</v>
      </c>
      <c r="C46">
        <v>9</v>
      </c>
    </row>
    <row r="47" spans="1:7" x14ac:dyDescent="0.25">
      <c r="A47">
        <f>IF(COUNTIF(B$3:B47,B47)=1,A46+1,A46)</f>
        <v>14</v>
      </c>
    </row>
    <row r="48" spans="1:7" x14ac:dyDescent="0.25">
      <c r="A48">
        <f>IF(COUNTIF(B$3:B48,B48)=1,A47+1,A47)</f>
        <v>14</v>
      </c>
    </row>
    <row r="49" spans="1:7" x14ac:dyDescent="0.25">
      <c r="A49">
        <f>IF(COUNTIF(B$3:B49,B49)=1,A48+1,A48)</f>
        <v>14</v>
      </c>
      <c r="B49" t="s">
        <v>2</v>
      </c>
      <c r="C49">
        <v>10</v>
      </c>
    </row>
    <row r="50" spans="1:7" x14ac:dyDescent="0.25">
      <c r="A50">
        <f>IF(COUNTIF(B$3:B50,B50)=1,A49+1,A49)</f>
        <v>14</v>
      </c>
      <c r="B50" t="s">
        <v>5</v>
      </c>
      <c r="C50">
        <v>5</v>
      </c>
    </row>
    <row r="51" spans="1:7" x14ac:dyDescent="0.25">
      <c r="A51">
        <f>IF(COUNTIF(B$3:B51,B51)=1,A50+1,A50)</f>
        <v>14</v>
      </c>
    </row>
    <row r="52" spans="1:7" x14ac:dyDescent="0.25">
      <c r="A52">
        <f>IF(COUNTIF(B$3:B52,B52)=1,A51+1,A51)</f>
        <v>14</v>
      </c>
    </row>
    <row r="53" spans="1:7" x14ac:dyDescent="0.25">
      <c r="A53">
        <f>IF(COUNTIF(B$3:B53,B53)=1,A52+1,A52)</f>
        <v>14</v>
      </c>
    </row>
    <row r="54" spans="1:7" x14ac:dyDescent="0.25">
      <c r="A54">
        <f>IF(COUNTIF(B$3:B54,B54)=1,A53+1,A53)</f>
        <v>14</v>
      </c>
      <c r="B54" s="1" t="s">
        <v>3</v>
      </c>
      <c r="C54">
        <v>7</v>
      </c>
      <c r="G54" s="1"/>
    </row>
    <row r="55" spans="1:7" x14ac:dyDescent="0.25">
      <c r="A55">
        <f>IF(COUNTIF(B$3:B55,B55)=1,A54+1,A54)</f>
        <v>14</v>
      </c>
      <c r="B55" t="s">
        <v>8</v>
      </c>
      <c r="C55">
        <v>5</v>
      </c>
    </row>
    <row r="56" spans="1:7" x14ac:dyDescent="0.25">
      <c r="A56">
        <f>IF(COUNTIF(B$3:B56,B56)=1,A55+1,A55)</f>
        <v>14</v>
      </c>
    </row>
    <row r="57" spans="1:7" x14ac:dyDescent="0.25">
      <c r="A57">
        <f>IF(COUNTIF(B$3:B57,B57)=1,A56+1,A56)</f>
        <v>14</v>
      </c>
    </row>
    <row r="58" spans="1:7" x14ac:dyDescent="0.25">
      <c r="A58">
        <f>IF(COUNTIF(B$3:B58,B58)=1,A57+1,A57)</f>
        <v>14</v>
      </c>
    </row>
    <row r="59" spans="1:7" x14ac:dyDescent="0.25">
      <c r="A59">
        <f>IF(COUNTIF(B$3:B59,B59)=1,A58+1,A58)</f>
        <v>14</v>
      </c>
      <c r="B59" t="s">
        <v>11</v>
      </c>
      <c r="C59">
        <v>3</v>
      </c>
    </row>
    <row r="60" spans="1:7" x14ac:dyDescent="0.25">
      <c r="A60">
        <f>IF(COUNTIF(B$3:B60,B60)=1,A59+1,A59)</f>
        <v>14</v>
      </c>
      <c r="B60" t="s">
        <v>10</v>
      </c>
      <c r="C60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2015-02-11T06:52:30Z</dcterms:modified>
</cp:coreProperties>
</file>