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8" i="1" l="1"/>
  <c r="F11" i="1"/>
  <c r="F13" i="1"/>
  <c r="F14" i="1"/>
  <c r="F15" i="1"/>
  <c r="F16" i="1"/>
  <c r="F17" i="1"/>
  <c r="F18" i="1"/>
  <c r="F19" i="1"/>
  <c r="F9" i="1"/>
  <c r="F10" i="1"/>
  <c r="F12" i="1"/>
  <c r="G4" i="1" l="1"/>
  <c r="G5" i="1"/>
  <c r="J4" i="1" s="1"/>
  <c r="K4" i="1" s="1"/>
  <c r="G3" i="1"/>
  <c r="J3" i="1" s="1"/>
  <c r="K3" i="1" s="1"/>
  <c r="G2" i="1"/>
  <c r="J2" i="1" s="1"/>
  <c r="K2" i="1" s="1"/>
</calcChain>
</file>

<file path=xl/sharedStrings.xml><?xml version="1.0" encoding="utf-8"?>
<sst xmlns="http://schemas.openxmlformats.org/spreadsheetml/2006/main" count="22" uniqueCount="22">
  <si>
    <t>дата заезда</t>
  </si>
  <si>
    <t>дата выезда</t>
  </si>
  <si>
    <t>дни</t>
  </si>
  <si>
    <t>человек</t>
  </si>
  <si>
    <t>1 путевка</t>
  </si>
  <si>
    <t>1д/чел</t>
  </si>
  <si>
    <t>всего</t>
  </si>
  <si>
    <t>оплата</t>
  </si>
  <si>
    <t>10 дней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</si>
  <si>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</si>
  <si>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</si>
  <si>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</si>
  <si>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</si>
  <si>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</si>
  <si>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</si>
  <si>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</si>
  <si>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</si>
  <si>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</si>
  <si>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</si>
  <si>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</si>
  <si>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</si>
  <si>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количество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</si>
</sst>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F9" sqref="F9"/>
    </sheetView>
  </sheetViews>
  <sheetFormatPr defaultRowHeight="15" x14ac:dyDescent="0.25"/>
  <cols>
    <col min="1" max="2" width="13.140625" customWidth="1"/>
    <col min="4" max="4" width="10.5703125" customWidth="1"/>
    <col min="5" max="5" width="11.28515625" customWidth="1"/>
  </cols>
  <sheetData>
    <row r="1" spans="1:12" x14ac:dyDescent="0.25">
      <c r="A1" s="1" t="s">
        <v>0</v>
      </c>
      <c r="B1" t="s">
        <v>1</v>
      </c>
      <c r="G1" t="s">
        <v>2</v>
      </c>
      <c r="H1" t="s">
        <v>3</v>
      </c>
      <c r="I1" t="s">
        <v>4</v>
      </c>
      <c r="J1" t="s">
        <v>5</v>
      </c>
      <c r="K1" t="s">
        <v>6</v>
      </c>
      <c r="L1" t="s">
        <v>7</v>
      </c>
    </row>
    <row r="2" spans="1:12" x14ac:dyDescent="0.25">
      <c r="A2" s="1">
        <v>41390</v>
      </c>
      <c r="B2" s="1">
        <v>41431</v>
      </c>
      <c r="C2" s="1"/>
      <c r="D2" s="2"/>
      <c r="E2" s="1"/>
      <c r="F2" s="1"/>
      <c r="G2">
        <f>B2-A2+1</f>
        <v>42</v>
      </c>
      <c r="H2">
        <v>2</v>
      </c>
      <c r="I2">
        <v>61014</v>
      </c>
      <c r="J2">
        <f>I2/G2</f>
        <v>1452.7142857142858</v>
      </c>
      <c r="K2">
        <f>J2*H2*G2</f>
        <v>122028</v>
      </c>
      <c r="L2" t="s">
        <v>8</v>
      </c>
    </row>
    <row r="3" spans="1:12" x14ac:dyDescent="0.25">
      <c r="A3" s="1">
        <v>41396</v>
      </c>
      <c r="B3" s="1">
        <v>41416</v>
      </c>
      <c r="C3" s="1"/>
      <c r="D3" s="1"/>
      <c r="E3" s="1"/>
      <c r="F3" s="1"/>
      <c r="G3">
        <f t="shared" ref="G3:G5" si="0">B3-A3+1</f>
        <v>21</v>
      </c>
      <c r="H3">
        <v>2</v>
      </c>
      <c r="I3">
        <v>33106</v>
      </c>
      <c r="J3">
        <f t="shared" ref="J3" si="1">I3/G3</f>
        <v>1576.4761904761904</v>
      </c>
      <c r="K3">
        <f t="shared" ref="K3" si="2">J3*H3*G3</f>
        <v>66212</v>
      </c>
    </row>
    <row r="4" spans="1:12" x14ac:dyDescent="0.25">
      <c r="A4" s="1">
        <v>41397</v>
      </c>
      <c r="B4" s="1">
        <v>41417</v>
      </c>
      <c r="C4" s="1"/>
      <c r="D4" s="1"/>
      <c r="E4" s="1"/>
      <c r="F4" s="1"/>
      <c r="G4">
        <f t="shared" si="0"/>
        <v>21</v>
      </c>
      <c r="H4">
        <v>2</v>
      </c>
      <c r="I4">
        <v>33106</v>
      </c>
      <c r="J4">
        <f>I4/G5</f>
        <v>16553</v>
      </c>
      <c r="K4">
        <f>J4*H5*G5</f>
        <v>132424</v>
      </c>
    </row>
    <row r="5" spans="1:12" x14ac:dyDescent="0.25">
      <c r="A5" s="1">
        <v>41455</v>
      </c>
      <c r="B5" s="1">
        <v>41456</v>
      </c>
      <c r="C5" s="1"/>
      <c r="D5" s="1"/>
      <c r="E5" s="1"/>
      <c r="F5" s="1"/>
      <c r="G5">
        <f t="shared" si="0"/>
        <v>2</v>
      </c>
      <c r="H5">
        <v>4</v>
      </c>
    </row>
    <row r="6" spans="1:12" x14ac:dyDescent="0.25">
      <c r="A6" s="1"/>
      <c r="B6" s="1"/>
      <c r="C6" s="1"/>
      <c r="D6" s="1"/>
      <c r="E6" s="1"/>
      <c r="F6" s="1"/>
    </row>
    <row r="7" spans="1:12" x14ac:dyDescent="0.25">
      <c r="A7" s="1"/>
      <c r="B7" s="1"/>
      <c r="C7" s="1"/>
      <c r="D7" s="1"/>
      <c r="E7" s="1"/>
      <c r="F7" s="1" t="s">
        <v>21</v>
      </c>
    </row>
    <row r="8" spans="1:12" x14ac:dyDescent="0.25">
      <c r="A8" s="3">
        <v>2013</v>
      </c>
      <c r="B8" t="s">
        <v>9</v>
      </c>
      <c r="C8">
        <v>1</v>
      </c>
      <c r="D8" s="1">
        <v>41275</v>
      </c>
      <c r="E8" s="1">
        <v>41305</v>
      </c>
      <c r="F8" s="4">
        <f>SUMPRODUCT(H$2:H$5*(TEXT(DAY(E8)-TEXT(B$2:B$5-E8,"\0;0")-TEXT(D8-A$2:A$5,"\0;0"),"0;\0")))</f>
        <v>0</v>
      </c>
    </row>
    <row r="9" spans="1:12" x14ac:dyDescent="0.25">
      <c r="A9" s="3"/>
      <c r="B9" t="s">
        <v>10</v>
      </c>
      <c r="C9">
        <v>2</v>
      </c>
      <c r="D9" s="1">
        <v>41306</v>
      </c>
      <c r="E9" s="1">
        <v>41333</v>
      </c>
      <c r="F9" s="4">
        <f t="shared" ref="F8:F11" si="3">SUMPRODUCT(H$2:H$5*(TEXT(DAY(E9)-TEXT(B$2:B$5-E9,"\0;0")-TEXT(D9-A$2:A$5,"\0;0"),"0;\0")))</f>
        <v>0</v>
      </c>
    </row>
    <row r="10" spans="1:12" x14ac:dyDescent="0.25">
      <c r="A10" s="3"/>
      <c r="B10" t="s">
        <v>11</v>
      </c>
      <c r="C10">
        <v>3</v>
      </c>
      <c r="D10" s="1">
        <v>41334</v>
      </c>
      <c r="E10" s="1">
        <v>41364</v>
      </c>
      <c r="F10" s="4">
        <f t="shared" si="3"/>
        <v>0</v>
      </c>
    </row>
    <row r="11" spans="1:12" x14ac:dyDescent="0.25">
      <c r="A11" s="3"/>
      <c r="B11" t="s">
        <v>12</v>
      </c>
      <c r="C11">
        <v>4</v>
      </c>
      <c r="D11" s="1">
        <v>41365</v>
      </c>
      <c r="E11" s="1">
        <v>41394</v>
      </c>
      <c r="F11" s="4">
        <f>SUMPRODUCT(H$2:H$5*(TEXT(DAY(E11)-TEXT(B$2:B$5-E11,"\0;0")-TEXT(D11-A$2:A$5,"\0;0"),"0;\0")))</f>
        <v>10</v>
      </c>
    </row>
    <row r="12" spans="1:12" x14ac:dyDescent="0.25">
      <c r="A12" s="3"/>
      <c r="B12" t="s">
        <v>13</v>
      </c>
      <c r="C12">
        <v>5</v>
      </c>
      <c r="D12" s="1">
        <v>41395</v>
      </c>
      <c r="E12" s="1">
        <v>41425</v>
      </c>
      <c r="F12" s="4">
        <f>SUMPRODUCT(H$2:H$5*(TEXT(DAY(E12)-TEXT(B$2:B$5-E12,"\0;0")-TEXT(D12-A$2:A$5,"\0;0"),"0;\0")))</f>
        <v>146</v>
      </c>
    </row>
    <row r="13" spans="1:12" x14ac:dyDescent="0.25">
      <c r="A13" s="3"/>
      <c r="B13" t="s">
        <v>14</v>
      </c>
      <c r="C13">
        <v>6</v>
      </c>
      <c r="D13" s="1">
        <v>41426</v>
      </c>
      <c r="E13" s="1">
        <v>41455</v>
      </c>
      <c r="F13" s="4">
        <f t="shared" ref="F13:F19" si="4">SUMPRODUCT(H$2:H$5*(TEXT(DAY(E13)-TEXT(B$2:B$5-E13,"\0;0")-TEXT(D13-A$2:A$5,"\0;0"),"0;\0")))</f>
        <v>16</v>
      </c>
    </row>
    <row r="14" spans="1:12" x14ac:dyDescent="0.25">
      <c r="A14" s="3"/>
      <c r="B14" t="s">
        <v>15</v>
      </c>
      <c r="C14">
        <v>7</v>
      </c>
      <c r="D14" s="1">
        <v>41456</v>
      </c>
      <c r="E14" s="1">
        <v>41486</v>
      </c>
      <c r="F14" s="4">
        <f t="shared" si="4"/>
        <v>4</v>
      </c>
    </row>
    <row r="15" spans="1:12" x14ac:dyDescent="0.25">
      <c r="A15" s="3"/>
      <c r="B15" t="s">
        <v>16</v>
      </c>
      <c r="C15">
        <v>8</v>
      </c>
      <c r="D15" s="1">
        <v>41487</v>
      </c>
      <c r="E15" s="1">
        <v>41517</v>
      </c>
      <c r="F15" s="4">
        <f t="shared" si="4"/>
        <v>0</v>
      </c>
    </row>
    <row r="16" spans="1:12" x14ac:dyDescent="0.25">
      <c r="A16" s="3"/>
      <c r="B16" t="s">
        <v>17</v>
      </c>
      <c r="C16">
        <v>9</v>
      </c>
      <c r="D16" s="1">
        <v>41518</v>
      </c>
      <c r="E16" s="1">
        <v>41547</v>
      </c>
      <c r="F16" s="4">
        <f t="shared" si="4"/>
        <v>0</v>
      </c>
    </row>
    <row r="17" spans="1:6" x14ac:dyDescent="0.25">
      <c r="A17" s="3"/>
      <c r="B17" t="s">
        <v>18</v>
      </c>
      <c r="C17">
        <v>10</v>
      </c>
      <c r="D17" s="1">
        <v>41548</v>
      </c>
      <c r="E17" s="1">
        <v>41578</v>
      </c>
      <c r="F17" s="4">
        <f t="shared" si="4"/>
        <v>0</v>
      </c>
    </row>
    <row r="18" spans="1:6" x14ac:dyDescent="0.25">
      <c r="A18" s="3"/>
      <c r="B18" t="s">
        <v>19</v>
      </c>
      <c r="C18">
        <v>11</v>
      </c>
      <c r="D18" s="1">
        <v>41579</v>
      </c>
      <c r="E18" s="1">
        <v>41608</v>
      </c>
      <c r="F18" s="4">
        <f t="shared" si="4"/>
        <v>0</v>
      </c>
    </row>
    <row r="19" spans="1:6" x14ac:dyDescent="0.25">
      <c r="A19" s="3"/>
      <c r="B19" t="s">
        <v>20</v>
      </c>
      <c r="C19">
        <v>12</v>
      </c>
      <c r="D19" s="1">
        <v>41609</v>
      </c>
      <c r="E19" s="1">
        <v>41639</v>
      </c>
      <c r="F19" s="4">
        <f t="shared" si="4"/>
        <v>0</v>
      </c>
    </row>
  </sheetData>
  <mergeCells count="1">
    <mergeCell ref="A8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2015-02-13T18:55:20Z</dcterms:modified>
</cp:coreProperties>
</file>