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0" i="1"/>
  <c r="B11"/>
  <c r="B12"/>
  <c r="B13"/>
  <c r="B14"/>
  <c r="B15"/>
  <c r="B16"/>
  <c r="B17"/>
  <c r="B19"/>
  <c r="D21"/>
  <c r="G21"/>
  <c r="F21"/>
  <c r="E21"/>
  <c r="C21"/>
  <c r="B18" s="1"/>
  <c r="D72"/>
  <c r="E72"/>
  <c r="F72"/>
  <c r="G72"/>
  <c r="C72"/>
  <c r="G38"/>
  <c r="F38"/>
  <c r="E38"/>
  <c r="D38"/>
  <c r="C38"/>
  <c r="G112"/>
  <c r="F112"/>
  <c r="E112"/>
  <c r="D112"/>
  <c r="C112"/>
  <c r="G101"/>
  <c r="F101"/>
  <c r="E101"/>
  <c r="D101"/>
  <c r="C101"/>
  <c r="E86"/>
  <c r="F86"/>
  <c r="C85"/>
  <c r="C86" s="1"/>
  <c r="D86"/>
  <c r="G86"/>
  <c r="F54"/>
  <c r="C54"/>
  <c r="D54"/>
  <c r="E54"/>
  <c r="G54"/>
  <c r="B20" l="1"/>
  <c r="F22"/>
  <c r="E22"/>
  <c r="G22"/>
  <c r="F39"/>
  <c r="E39"/>
  <c r="G39"/>
  <c r="E55"/>
  <c r="G55"/>
  <c r="F55"/>
  <c r="F102"/>
  <c r="E102"/>
  <c r="G102"/>
  <c r="G87"/>
  <c r="E87"/>
  <c r="F87"/>
  <c r="F73"/>
  <c r="E73"/>
  <c r="G73"/>
</calcChain>
</file>

<file path=xl/sharedStrings.xml><?xml version="1.0" encoding="utf-8"?>
<sst xmlns="http://schemas.openxmlformats.org/spreadsheetml/2006/main" count="282" uniqueCount="123">
  <si>
    <t>Граммы</t>
  </si>
  <si>
    <t>Продукт</t>
  </si>
  <si>
    <t xml:space="preserve"> Ккал</t>
  </si>
  <si>
    <t>Белки</t>
  </si>
  <si>
    <t>Углеводы</t>
  </si>
  <si>
    <t>Куриная грудка</t>
  </si>
  <si>
    <t>Белки (без желтков) 5шт</t>
  </si>
  <si>
    <t>яйца цельное 3шт</t>
  </si>
  <si>
    <t>творог обезжиренный</t>
  </si>
  <si>
    <t>Овощи (огурцы, помидоры, салат )</t>
  </si>
  <si>
    <t>Рис сухой</t>
  </si>
  <si>
    <t>молоко</t>
  </si>
  <si>
    <t>груша</t>
  </si>
  <si>
    <t>гречневая каша</t>
  </si>
  <si>
    <t>овсяная каша готовая</t>
  </si>
  <si>
    <t>йогурт 2,4</t>
  </si>
  <si>
    <t>жиры</t>
  </si>
  <si>
    <t>Жиры</t>
  </si>
  <si>
    <t>Конфета ротфронт</t>
  </si>
  <si>
    <t>Щи</t>
  </si>
  <si>
    <t>Борщ красный</t>
  </si>
  <si>
    <t>Суп картофельный</t>
  </si>
  <si>
    <t>яблоко</t>
  </si>
  <si>
    <t>мандарин</t>
  </si>
  <si>
    <t xml:space="preserve">яйца цельное </t>
  </si>
  <si>
    <t>апельсин</t>
  </si>
  <si>
    <t>грейпфрут</t>
  </si>
  <si>
    <t>хлеб ржаной формовой</t>
  </si>
  <si>
    <t>Шоколад Аленка</t>
  </si>
  <si>
    <t>Яичный белок</t>
  </si>
  <si>
    <t>Суп куриный с макаронами</t>
  </si>
  <si>
    <t xml:space="preserve">брокколи </t>
  </si>
  <si>
    <t>капуста цветная</t>
  </si>
  <si>
    <t>спаржа</t>
  </si>
  <si>
    <t>горох консервированный</t>
  </si>
  <si>
    <t>кукуруза консервированная</t>
  </si>
  <si>
    <t>помидор</t>
  </si>
  <si>
    <t>огурец</t>
  </si>
  <si>
    <t>Сельдь</t>
  </si>
  <si>
    <t>Скумбрия хк</t>
  </si>
  <si>
    <t>скумбрия г к</t>
  </si>
  <si>
    <t>редис</t>
  </si>
  <si>
    <t>морковь сырая</t>
  </si>
  <si>
    <t>свекла вареная</t>
  </si>
  <si>
    <t>чеснок</t>
  </si>
  <si>
    <t>Рис сухой мой</t>
  </si>
  <si>
    <t>макароны мои</t>
  </si>
  <si>
    <t>овсяная крупа моя</t>
  </si>
  <si>
    <t>пшено мое</t>
  </si>
  <si>
    <t>картофельное пюре</t>
  </si>
  <si>
    <t>лук репчатый</t>
  </si>
  <si>
    <t>Салат овощной (томат, огурец, перец сладкий масло оливковое, соль)</t>
  </si>
  <si>
    <t>морковь по корейски</t>
  </si>
  <si>
    <t>гречневая група сухая</t>
  </si>
  <si>
    <t>Опт. соот-е б, ж и у (по весу): 16%, 17%, 67%.</t>
  </si>
  <si>
    <t>Сахар ложка</t>
  </si>
  <si>
    <t>масло сливочное</t>
  </si>
  <si>
    <t>масло Деревенское подворье</t>
  </si>
  <si>
    <t>Крабовое мясо Эконом</t>
  </si>
  <si>
    <t>Яблоко Голден</t>
  </si>
  <si>
    <t>Конфеты Кит Кат</t>
  </si>
  <si>
    <t>Конфнты Кит Кат</t>
  </si>
  <si>
    <t>Овощи (огурцы, помидоры, салат, брокколи )</t>
  </si>
  <si>
    <t>яблоко голден</t>
  </si>
  <si>
    <t>йогурт нежный</t>
  </si>
  <si>
    <t>11.00 2ЗАВТРАК</t>
  </si>
  <si>
    <t>8.20 1ЗАВТРАК</t>
  </si>
  <si>
    <t>8.00-8.05</t>
  </si>
  <si>
    <t>13.00 ОБЕД</t>
  </si>
  <si>
    <t>15.00 ПОЛДНИК</t>
  </si>
  <si>
    <t>17.00-18.00</t>
  </si>
  <si>
    <t>ТРЕНИРОВКА</t>
  </si>
  <si>
    <t>18.15</t>
  </si>
  <si>
    <t>19.00</t>
  </si>
  <si>
    <t>21.00</t>
  </si>
  <si>
    <t>23.40</t>
  </si>
  <si>
    <t>23.50-8.50</t>
  </si>
  <si>
    <t>Сон</t>
  </si>
  <si>
    <t>подъем, стакан воды</t>
  </si>
  <si>
    <t>1/4 риса +30% грудки+овощи</t>
  </si>
  <si>
    <t>1/4 риса+28,5%белков+1/3 яиц+овощи</t>
  </si>
  <si>
    <t>28,5%белков+1/3 яиц</t>
  </si>
  <si>
    <t>14,3% белков+1/3яиц</t>
  </si>
  <si>
    <t>10%курицы+28,5белок+овощи</t>
  </si>
  <si>
    <t>творог</t>
  </si>
  <si>
    <t>РЕКОМЕНДУЕМЫЙ</t>
  </si>
  <si>
    <t>МОЙ</t>
  </si>
  <si>
    <t>12.00-12.05</t>
  </si>
  <si>
    <t>12.20 1ЗАВТРАК</t>
  </si>
  <si>
    <t>23.40 ДОЛГИЙБЕЛОК</t>
  </si>
  <si>
    <t>15.00-18.00</t>
  </si>
  <si>
    <t>подъем, стакан воды+1конфета</t>
  </si>
  <si>
    <t>1/2творог</t>
  </si>
  <si>
    <t>13.00 2ЗАВТРАК</t>
  </si>
  <si>
    <t>яйца цельное 1 шт</t>
  </si>
  <si>
    <t>крабовые паолчки</t>
  </si>
  <si>
    <t>Яблоко</t>
  </si>
  <si>
    <t>яйца цельное 2 шт</t>
  </si>
  <si>
    <t>капуста белокочанная</t>
  </si>
  <si>
    <t>Свекла с чесноком и майонезом</t>
  </si>
  <si>
    <t>ФРУКТЫ</t>
  </si>
  <si>
    <t>ОВОЩИ</t>
  </si>
  <si>
    <t>КРУПА</t>
  </si>
  <si>
    <t>МОЛОЧНЫЕ ПРОДУКТЫ</t>
  </si>
  <si>
    <t>МЯСО</t>
  </si>
  <si>
    <t>РЫБА</t>
  </si>
  <si>
    <t>СЛАДОСТИ</t>
  </si>
  <si>
    <t>ХЛЕБ</t>
  </si>
  <si>
    <t>ЯЙЦА</t>
  </si>
  <si>
    <t>ГОТОВЫЕ БЛЮДА</t>
  </si>
  <si>
    <t xml:space="preserve">суп куриный </t>
  </si>
  <si>
    <t>Молоко 1,5% Простоквашино</t>
  </si>
  <si>
    <t>Яичный белок 2шт</t>
  </si>
  <si>
    <t xml:space="preserve">Молоко </t>
  </si>
  <si>
    <t>Путассу</t>
  </si>
  <si>
    <t>Минтай</t>
  </si>
  <si>
    <t>лук</t>
  </si>
  <si>
    <t>минтай</t>
  </si>
  <si>
    <t>морковь</t>
  </si>
  <si>
    <t>Лечо Грибное  МЕЛЕН</t>
  </si>
  <si>
    <t>РАЦИОН НА ДЕНЬ</t>
  </si>
  <si>
    <t>Грамм</t>
  </si>
  <si>
    <t>ТАБЛИЦА С ИСХОДНЫМИ ДАННЫММИ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</si>
</sst>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8"/>
      <name val="Verdana"/>
      <family val="2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2" xfId="0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2" borderId="3" xfId="0" applyFill="1" applyBorder="1"/>
    <xf numFmtId="0" fontId="0" fillId="0" borderId="3" xfId="0" applyBorder="1"/>
    <xf numFmtId="0" fontId="1" fillId="0" borderId="3" xfId="0" applyFont="1" applyBorder="1" applyAlignment="1">
      <alignment vertical="center"/>
    </xf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4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0" fillId="4" borderId="1" xfId="0" applyFill="1" applyBorder="1"/>
    <xf numFmtId="0" fontId="0" fillId="0" borderId="0" xfId="0" applyBorder="1"/>
    <xf numFmtId="0" fontId="4" fillId="0" borderId="0" xfId="0" applyFont="1" applyAlignment="1"/>
    <xf numFmtId="0" fontId="3" fillId="0" borderId="0" xfId="0" applyFont="1"/>
    <xf numFmtId="0" fontId="3" fillId="3" borderId="0" xfId="0" applyFont="1" applyFill="1" applyBorder="1"/>
    <xf numFmtId="10" fontId="3" fillId="5" borderId="0" xfId="0" applyNumberFormat="1" applyFont="1" applyFill="1" applyBorder="1"/>
    <xf numFmtId="10" fontId="3" fillId="5" borderId="1" xfId="0" applyNumberFormat="1" applyFont="1" applyFill="1" applyBorder="1"/>
    <xf numFmtId="10" fontId="3" fillId="5" borderId="0" xfId="0" applyNumberFormat="1" applyFont="1" applyFill="1"/>
    <xf numFmtId="0" fontId="0" fillId="5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0" borderId="0" xfId="0" applyFill="1"/>
    <xf numFmtId="20" fontId="0" fillId="0" borderId="0" xfId="0" applyNumberFormat="1"/>
    <xf numFmtId="164" fontId="2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1" fillId="0" borderId="0" xfId="0" applyFont="1"/>
    <xf numFmtId="0" fontId="0" fillId="0" borderId="4" xfId="0" applyFill="1" applyBorder="1"/>
    <xf numFmtId="0" fontId="0" fillId="0" borderId="5" xfId="0" applyBorder="1"/>
    <xf numFmtId="0" fontId="0" fillId="4" borderId="5" xfId="0" applyFill="1" applyBorder="1"/>
    <xf numFmtId="0" fontId="0" fillId="0" borderId="5" xfId="0" applyFill="1" applyBorder="1"/>
    <xf numFmtId="0" fontId="3" fillId="3" borderId="5" xfId="0" applyFont="1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3" fillId="6" borderId="1" xfId="0" applyFont="1" applyFill="1" applyBorder="1"/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6" borderId="1" xfId="0" applyFont="1" applyFill="1" applyBorder="1"/>
    <xf numFmtId="0" fontId="5" fillId="2" borderId="1" xfId="0" applyFont="1" applyFill="1" applyBorder="1"/>
    <xf numFmtId="0" fontId="1" fillId="0" borderId="4" xfId="0" applyFont="1" applyBorder="1" applyAlignment="1">
      <alignment vertical="center"/>
    </xf>
    <xf numFmtId="0" fontId="0" fillId="3" borderId="1" xfId="0" applyFill="1" applyBorder="1"/>
    <xf numFmtId="0" fontId="0" fillId="5" borderId="0" xfId="0" applyFill="1" applyBorder="1"/>
    <xf numFmtId="0" fontId="1" fillId="5" borderId="0" xfId="0" applyFont="1" applyFill="1" applyBorder="1"/>
    <xf numFmtId="0" fontId="1" fillId="5" borderId="0" xfId="0" applyFont="1" applyFill="1" applyBorder="1" applyAlignment="1">
      <alignment wrapText="1"/>
    </xf>
    <xf numFmtId="0" fontId="1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/>
    </xf>
    <xf numFmtId="0" fontId="0" fillId="0" borderId="6" xfId="0" applyBorder="1"/>
    <xf numFmtId="164" fontId="1" fillId="0" borderId="0" xfId="0" applyNumberFormat="1" applyFont="1" applyBorder="1" applyAlignment="1">
      <alignment horizontal="left" vertical="top"/>
    </xf>
    <xf numFmtId="0" fontId="1" fillId="5" borderId="7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0" fillId="7" borderId="1" xfId="0" applyFill="1" applyBorder="1"/>
    <xf numFmtId="0" fontId="0" fillId="3" borderId="1" xfId="0" applyFont="1" applyFill="1" applyBorder="1"/>
    <xf numFmtId="0" fontId="3" fillId="7" borderId="1" xfId="0" applyFont="1" applyFill="1" applyBorder="1"/>
    <xf numFmtId="0" fontId="0" fillId="3" borderId="0" xfId="0" applyFill="1"/>
    <xf numFmtId="0" fontId="3" fillId="2" borderId="0" xfId="0" applyFont="1" applyFill="1" applyAlignment="1">
      <alignment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5050"/>
      <color rgb="FFFFFFCC"/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41"/>
  <sheetViews>
    <sheetView tabSelected="1" workbookViewId="0">
      <selection activeCell="I13" sqref="I13"/>
    </sheetView>
  </sheetViews>
  <sheetFormatPr defaultRowHeight="15"/>
  <cols>
    <col min="1" max="1" width="3.85546875" customWidth="1"/>
    <col min="2" max="2" width="44.28515625" style="3" customWidth="1"/>
    <col min="7" max="7" width="10.85546875" customWidth="1"/>
    <col min="8" max="8" width="9.140625" customWidth="1"/>
    <col min="9" max="9" width="35.85546875" customWidth="1"/>
    <col min="10" max="10" width="4.28515625" customWidth="1"/>
    <col min="11" max="13" width="9.140625" customWidth="1"/>
    <col min="14" max="14" width="10.7109375" style="6" customWidth="1"/>
    <col min="15" max="16" width="9.140625" hidden="1" customWidth="1"/>
    <col min="17" max="17" width="3.140625" hidden="1" customWidth="1"/>
    <col min="18" max="18" width="16.42578125" style="38" customWidth="1"/>
    <col min="19" max="19" width="9.140625" customWidth="1"/>
    <col min="21" max="21" width="8.42578125" customWidth="1"/>
    <col min="22" max="22" width="3.140625" hidden="1" customWidth="1"/>
    <col min="23" max="23" width="19.140625" customWidth="1"/>
  </cols>
  <sheetData>
    <row r="1" spans="1:24">
      <c r="B1" s="71" t="s">
        <v>120</v>
      </c>
      <c r="I1" s="72" t="s">
        <v>122</v>
      </c>
      <c r="O1" s="54" t="s">
        <v>4</v>
      </c>
      <c r="R1" s="38" t="s">
        <v>85</v>
      </c>
      <c r="W1" s="39" t="s">
        <v>86</v>
      </c>
    </row>
    <row r="2" spans="1:24" ht="30">
      <c r="B2" s="64" t="s">
        <v>1</v>
      </c>
      <c r="C2" s="65" t="s">
        <v>0</v>
      </c>
      <c r="D2" s="65" t="s">
        <v>2</v>
      </c>
      <c r="E2" s="65" t="s">
        <v>3</v>
      </c>
      <c r="F2" s="65" t="s">
        <v>16</v>
      </c>
      <c r="G2" s="65" t="s">
        <v>4</v>
      </c>
      <c r="I2" s="9" t="s">
        <v>1</v>
      </c>
      <c r="J2" s="9" t="s">
        <v>121</v>
      </c>
      <c r="K2" s="10" t="s">
        <v>2</v>
      </c>
      <c r="L2" s="10" t="s">
        <v>3</v>
      </c>
      <c r="M2" s="15" t="s">
        <v>17</v>
      </c>
      <c r="N2" s="15" t="s">
        <v>4</v>
      </c>
      <c r="O2" s="40">
        <v>1</v>
      </c>
      <c r="Q2" s="36"/>
    </row>
    <row r="3" spans="1:24" ht="15.75" customHeight="1">
      <c r="B3" s="66"/>
      <c r="C3" s="55"/>
      <c r="D3" s="55"/>
      <c r="E3" s="55"/>
      <c r="F3" s="55"/>
      <c r="G3" s="55"/>
      <c r="I3" s="59" t="s">
        <v>100</v>
      </c>
      <c r="J3" s="59"/>
      <c r="K3" s="60"/>
      <c r="L3" s="60"/>
      <c r="M3" s="57"/>
      <c r="N3" s="57"/>
      <c r="O3" s="40">
        <v>0.66</v>
      </c>
      <c r="R3" s="38" t="s">
        <v>67</v>
      </c>
      <c r="S3" t="s">
        <v>78</v>
      </c>
      <c r="W3" s="38" t="s">
        <v>87</v>
      </c>
      <c r="X3" t="s">
        <v>91</v>
      </c>
    </row>
    <row r="4" spans="1:24">
      <c r="B4" s="66"/>
      <c r="C4" s="55"/>
      <c r="D4" s="55"/>
      <c r="E4" s="55"/>
      <c r="F4" s="55"/>
      <c r="G4" s="55"/>
      <c r="I4" s="6" t="s">
        <v>25</v>
      </c>
      <c r="J4" s="6">
        <v>100</v>
      </c>
      <c r="K4" s="6">
        <v>38</v>
      </c>
      <c r="L4" s="6">
        <v>0.9</v>
      </c>
      <c r="M4" s="6">
        <v>0.2</v>
      </c>
      <c r="N4" s="6">
        <v>8.1</v>
      </c>
      <c r="O4" s="41">
        <v>4.7</v>
      </c>
      <c r="R4" s="38" t="s">
        <v>66</v>
      </c>
      <c r="S4" t="s">
        <v>79</v>
      </c>
      <c r="W4" s="38" t="s">
        <v>88</v>
      </c>
      <c r="X4" t="s">
        <v>92</v>
      </c>
    </row>
    <row r="5" spans="1:24" ht="15" customHeight="1">
      <c r="B5" s="66"/>
      <c r="C5" s="55"/>
      <c r="D5" s="55"/>
      <c r="E5" s="55"/>
      <c r="F5" s="55"/>
      <c r="G5" s="55"/>
      <c r="I5" s="6" t="s">
        <v>26</v>
      </c>
      <c r="J5" s="6">
        <v>100</v>
      </c>
      <c r="K5" s="6">
        <v>38</v>
      </c>
      <c r="L5" s="6">
        <v>1</v>
      </c>
      <c r="M5" s="6">
        <v>0.2</v>
      </c>
      <c r="N5" s="6">
        <v>11</v>
      </c>
      <c r="O5" s="41">
        <v>15.4</v>
      </c>
      <c r="R5" s="38" t="s">
        <v>65</v>
      </c>
      <c r="S5" t="s">
        <v>80</v>
      </c>
      <c r="W5" s="38" t="s">
        <v>93</v>
      </c>
      <c r="X5" t="s">
        <v>80</v>
      </c>
    </row>
    <row r="6" spans="1:24">
      <c r="B6" s="66"/>
      <c r="C6" s="55"/>
      <c r="D6" s="55"/>
      <c r="E6" s="55"/>
      <c r="F6" s="55"/>
      <c r="G6" s="55"/>
      <c r="I6" s="6" t="s">
        <v>12</v>
      </c>
      <c r="J6" s="6">
        <v>100</v>
      </c>
      <c r="K6" s="6">
        <v>42</v>
      </c>
      <c r="L6" s="6">
        <v>0.4</v>
      </c>
      <c r="M6" s="6">
        <v>0.3</v>
      </c>
      <c r="N6" s="6">
        <v>9.5</v>
      </c>
      <c r="O6" s="41">
        <v>14.1</v>
      </c>
      <c r="P6" s="24"/>
      <c r="R6" s="38" t="s">
        <v>68</v>
      </c>
      <c r="S6" t="s">
        <v>79</v>
      </c>
      <c r="W6" s="38" t="s">
        <v>68</v>
      </c>
      <c r="X6" t="s">
        <v>79</v>
      </c>
    </row>
    <row r="7" spans="1:24" ht="15.75" customHeight="1">
      <c r="B7" s="66"/>
      <c r="C7" s="55"/>
      <c r="D7" s="55"/>
      <c r="E7" s="55"/>
      <c r="F7" s="55"/>
      <c r="G7" s="55"/>
      <c r="H7" s="24"/>
      <c r="I7" s="18" t="s">
        <v>23</v>
      </c>
      <c r="J7" s="6">
        <v>100</v>
      </c>
      <c r="K7" s="18">
        <v>40</v>
      </c>
      <c r="L7" s="18">
        <v>0.8</v>
      </c>
      <c r="M7" s="18">
        <v>0.3</v>
      </c>
      <c r="N7" s="6">
        <v>8.1</v>
      </c>
      <c r="O7" s="41">
        <v>1.2</v>
      </c>
      <c r="R7" s="38" t="s">
        <v>69</v>
      </c>
      <c r="S7" t="s">
        <v>81</v>
      </c>
      <c r="W7" s="38" t="s">
        <v>69</v>
      </c>
      <c r="X7" t="s">
        <v>81</v>
      </c>
    </row>
    <row r="8" spans="1:24" ht="13.5" customHeight="1">
      <c r="B8" s="66"/>
      <c r="C8" s="55"/>
      <c r="D8" s="55"/>
      <c r="E8" s="55"/>
      <c r="F8" s="55"/>
      <c r="G8" s="55"/>
      <c r="I8" s="6" t="s">
        <v>22</v>
      </c>
      <c r="J8" s="6">
        <v>100</v>
      </c>
      <c r="K8" s="6">
        <v>47</v>
      </c>
      <c r="L8" s="6">
        <v>0.4</v>
      </c>
      <c r="M8" s="6">
        <v>0.4</v>
      </c>
      <c r="N8" s="6">
        <v>9.8000000000000007</v>
      </c>
      <c r="O8" s="41">
        <v>3.3</v>
      </c>
      <c r="Q8" s="25" t="s">
        <v>54</v>
      </c>
      <c r="R8" s="37"/>
      <c r="W8" s="37"/>
    </row>
    <row r="9" spans="1:24" s="14" customFormat="1" ht="15" customHeight="1">
      <c r="B9" s="66"/>
      <c r="C9" s="55"/>
      <c r="D9" s="55"/>
      <c r="E9" s="55"/>
      <c r="F9" s="55"/>
      <c r="G9" s="55"/>
      <c r="H9"/>
      <c r="I9" s="6" t="s">
        <v>63</v>
      </c>
      <c r="J9" s="6">
        <v>100</v>
      </c>
      <c r="K9" s="6">
        <v>55.03</v>
      </c>
      <c r="L9" s="6">
        <v>0.47</v>
      </c>
      <c r="M9" s="6">
        <v>0.19</v>
      </c>
      <c r="N9" s="6">
        <v>13.2</v>
      </c>
      <c r="O9" s="41">
        <v>1.8</v>
      </c>
      <c r="P9"/>
      <c r="R9" s="38" t="s">
        <v>70</v>
      </c>
      <c r="S9" s="14" t="s">
        <v>71</v>
      </c>
      <c r="W9" s="38" t="s">
        <v>90</v>
      </c>
      <c r="X9" s="14" t="s">
        <v>71</v>
      </c>
    </row>
    <row r="10" spans="1:24">
      <c r="B10" s="66" t="str">
        <f t="shared" ref="B10:B20" si="0">IF(AND(C11&lt;&gt;"",C13&lt;&gt;""),C12+1,"")</f>
        <v/>
      </c>
      <c r="C10" s="55"/>
      <c r="D10" s="55"/>
      <c r="E10" s="55"/>
      <c r="F10" s="55"/>
      <c r="G10" s="55"/>
      <c r="I10" s="59" t="s">
        <v>101</v>
      </c>
      <c r="J10" s="59"/>
      <c r="K10" s="60"/>
      <c r="L10" s="60"/>
      <c r="M10" s="57"/>
      <c r="N10" s="57"/>
      <c r="O10" s="41">
        <v>15</v>
      </c>
      <c r="W10" s="38"/>
    </row>
    <row r="11" spans="1:24">
      <c r="A11" s="24"/>
      <c r="B11" s="66" t="str">
        <f t="shared" si="0"/>
        <v/>
      </c>
      <c r="C11" s="55"/>
      <c r="D11" s="55"/>
      <c r="E11" s="55"/>
      <c r="F11" s="55"/>
      <c r="G11" s="55"/>
      <c r="I11" s="6" t="s">
        <v>31</v>
      </c>
      <c r="J11" s="6">
        <v>100</v>
      </c>
      <c r="K11" s="6">
        <v>31.79</v>
      </c>
      <c r="L11" s="6">
        <v>3.29</v>
      </c>
      <c r="M11" s="6">
        <v>0.51</v>
      </c>
      <c r="N11" s="6">
        <v>4.1500000000000004</v>
      </c>
      <c r="O11" s="41">
        <v>64</v>
      </c>
      <c r="R11" s="38" t="s">
        <v>72</v>
      </c>
      <c r="S11" t="s">
        <v>82</v>
      </c>
      <c r="W11" s="38" t="s">
        <v>72</v>
      </c>
      <c r="X11" t="s">
        <v>82</v>
      </c>
    </row>
    <row r="12" spans="1:24" ht="16.5" customHeight="1">
      <c r="A12" s="24"/>
      <c r="B12" s="66" t="str">
        <f t="shared" si="0"/>
        <v/>
      </c>
      <c r="C12" s="55"/>
      <c r="D12" s="55"/>
      <c r="E12" s="55"/>
      <c r="F12" s="55"/>
      <c r="G12" s="55"/>
      <c r="I12" s="18" t="s">
        <v>34</v>
      </c>
      <c r="J12" s="6">
        <v>100</v>
      </c>
      <c r="K12" s="6">
        <v>46.68</v>
      </c>
      <c r="L12" s="6">
        <v>3.29</v>
      </c>
      <c r="M12" s="6">
        <v>7.0000000000000007E-2</v>
      </c>
      <c r="N12" s="6">
        <v>7.71</v>
      </c>
      <c r="O12" s="42">
        <v>78</v>
      </c>
      <c r="R12" s="38" t="s">
        <v>73</v>
      </c>
      <c r="S12" t="s">
        <v>79</v>
      </c>
      <c r="W12" s="38" t="s">
        <v>73</v>
      </c>
      <c r="X12" t="s">
        <v>79</v>
      </c>
    </row>
    <row r="13" spans="1:24">
      <c r="A13" s="24"/>
      <c r="B13" s="66" t="str">
        <f t="shared" si="0"/>
        <v/>
      </c>
      <c r="C13" s="55"/>
      <c r="D13" s="55"/>
      <c r="E13" s="55"/>
      <c r="F13" s="55"/>
      <c r="G13" s="55"/>
      <c r="I13" s="6" t="s">
        <v>98</v>
      </c>
      <c r="J13" s="6">
        <v>100</v>
      </c>
      <c r="K13" s="6">
        <v>28.41</v>
      </c>
      <c r="L13" s="6">
        <v>2.93</v>
      </c>
      <c r="M13" s="6">
        <v>0.05</v>
      </c>
      <c r="N13" s="6">
        <v>5.72</v>
      </c>
      <c r="O13" s="42">
        <v>61.8</v>
      </c>
      <c r="R13" s="38" t="s">
        <v>74</v>
      </c>
      <c r="S13" t="s">
        <v>83</v>
      </c>
      <c r="W13" s="38" t="s">
        <v>74</v>
      </c>
      <c r="X13" t="s">
        <v>83</v>
      </c>
    </row>
    <row r="14" spans="1:24">
      <c r="A14" s="24"/>
      <c r="B14" s="66" t="str">
        <f t="shared" si="0"/>
        <v/>
      </c>
      <c r="C14" s="55"/>
      <c r="D14" s="55"/>
      <c r="E14" s="55"/>
      <c r="F14" s="55"/>
      <c r="G14" s="55"/>
      <c r="I14" s="6" t="s">
        <v>32</v>
      </c>
      <c r="J14" s="6">
        <v>100</v>
      </c>
      <c r="K14" s="6">
        <v>33.89</v>
      </c>
      <c r="L14" s="6">
        <v>2.79</v>
      </c>
      <c r="M14" s="6">
        <v>0.43</v>
      </c>
      <c r="N14" s="6">
        <v>4.74</v>
      </c>
      <c r="O14" s="42">
        <v>69.599999999999994</v>
      </c>
      <c r="R14" s="38" t="s">
        <v>89</v>
      </c>
      <c r="S14" t="s">
        <v>84</v>
      </c>
      <c r="W14" s="38" t="s">
        <v>75</v>
      </c>
      <c r="X14" t="s">
        <v>84</v>
      </c>
    </row>
    <row r="15" spans="1:24">
      <c r="A15" s="24"/>
      <c r="B15" s="66" t="str">
        <f t="shared" si="0"/>
        <v/>
      </c>
      <c r="C15" s="55"/>
      <c r="D15" s="55"/>
      <c r="E15" s="55"/>
      <c r="F15" s="55"/>
      <c r="G15" s="55"/>
      <c r="I15" s="18" t="s">
        <v>35</v>
      </c>
      <c r="J15" s="6">
        <v>100</v>
      </c>
      <c r="K15" s="23">
        <v>87.86</v>
      </c>
      <c r="L15" s="6">
        <v>2.9</v>
      </c>
      <c r="M15" s="6">
        <v>1.18</v>
      </c>
      <c r="N15" s="23">
        <v>15.53</v>
      </c>
      <c r="O15" s="42">
        <v>72</v>
      </c>
      <c r="R15" s="38" t="s">
        <v>76</v>
      </c>
      <c r="S15" t="s">
        <v>77</v>
      </c>
      <c r="W15" s="38" t="s">
        <v>76</v>
      </c>
      <c r="X15" t="s">
        <v>77</v>
      </c>
    </row>
    <row r="16" spans="1:24">
      <c r="A16" s="24"/>
      <c r="B16" s="66" t="str">
        <f t="shared" si="0"/>
        <v/>
      </c>
      <c r="C16" s="22"/>
      <c r="D16" s="55"/>
      <c r="E16" s="55"/>
      <c r="F16" s="55"/>
      <c r="G16" s="55"/>
      <c r="I16" s="6" t="s">
        <v>50</v>
      </c>
      <c r="J16" s="6">
        <v>100</v>
      </c>
      <c r="K16" s="6">
        <v>41</v>
      </c>
      <c r="L16" s="6">
        <v>1.4</v>
      </c>
      <c r="M16" s="6">
        <v>0</v>
      </c>
      <c r="N16" s="6">
        <v>9.1</v>
      </c>
      <c r="O16" s="41"/>
    </row>
    <row r="17" spans="1:16">
      <c r="A17" s="24"/>
      <c r="B17" s="66" t="str">
        <f t="shared" si="0"/>
        <v/>
      </c>
      <c r="C17" s="55"/>
      <c r="D17" s="55"/>
      <c r="E17" s="55"/>
      <c r="F17" s="55"/>
      <c r="G17" s="55"/>
      <c r="I17" s="6" t="s">
        <v>42</v>
      </c>
      <c r="J17" s="6">
        <v>100</v>
      </c>
      <c r="K17" s="6">
        <v>32</v>
      </c>
      <c r="L17" s="6">
        <v>1.3</v>
      </c>
      <c r="M17" s="6">
        <v>0.1</v>
      </c>
      <c r="N17" s="6">
        <v>6.9</v>
      </c>
      <c r="O17" s="43">
        <v>0.5</v>
      </c>
      <c r="P17" s="35"/>
    </row>
    <row r="18" spans="1:16">
      <c r="B18" s="66" t="str">
        <f t="shared" si="0"/>
        <v/>
      </c>
      <c r="C18" s="55"/>
      <c r="D18" s="55"/>
      <c r="E18" s="55"/>
      <c r="F18" s="55"/>
      <c r="G18" s="55"/>
      <c r="I18" s="18" t="s">
        <v>37</v>
      </c>
      <c r="J18" s="6">
        <v>100</v>
      </c>
      <c r="K18" s="6">
        <v>15</v>
      </c>
      <c r="L18" s="6">
        <v>0.8</v>
      </c>
      <c r="M18" s="6">
        <v>0.1</v>
      </c>
      <c r="N18" s="6">
        <v>2.8</v>
      </c>
      <c r="O18" s="41">
        <v>0</v>
      </c>
    </row>
    <row r="19" spans="1:16">
      <c r="B19" s="66" t="str">
        <f t="shared" si="0"/>
        <v/>
      </c>
      <c r="C19" s="18"/>
      <c r="D19" s="18"/>
      <c r="E19" s="18"/>
      <c r="F19" s="18"/>
      <c r="G19" s="18"/>
      <c r="I19" s="18" t="s">
        <v>36</v>
      </c>
      <c r="J19" s="6">
        <v>100</v>
      </c>
      <c r="K19" s="6">
        <v>20</v>
      </c>
      <c r="L19" s="6">
        <v>0.6</v>
      </c>
      <c r="M19" s="6">
        <v>0.2</v>
      </c>
      <c r="N19" s="6">
        <v>4.2</v>
      </c>
      <c r="O19" s="44">
        <v>0.52</v>
      </c>
    </row>
    <row r="20" spans="1:16">
      <c r="B20" s="66" t="str">
        <f t="shared" si="0"/>
        <v/>
      </c>
      <c r="C20" s="18"/>
      <c r="D20" s="18"/>
      <c r="E20" s="18"/>
      <c r="F20" s="18"/>
      <c r="G20" s="18"/>
      <c r="I20" s="18" t="s">
        <v>41</v>
      </c>
      <c r="J20" s="6">
        <v>100</v>
      </c>
      <c r="K20" s="6">
        <v>20</v>
      </c>
      <c r="L20" s="6">
        <v>1.2</v>
      </c>
      <c r="M20" s="6">
        <v>0.1</v>
      </c>
      <c r="N20" s="6">
        <v>3.4</v>
      </c>
      <c r="O20" s="44">
        <v>0</v>
      </c>
    </row>
    <row r="21" spans="1:16">
      <c r="B21" s="16"/>
      <c r="C21" s="14">
        <f>SUM(C3:C20)</f>
        <v>0</v>
      </c>
      <c r="D21" s="14">
        <f>SUM(D3:D20)</f>
        <v>0</v>
      </c>
      <c r="E21" s="14">
        <f>SUM(E3:E20)</f>
        <v>0</v>
      </c>
      <c r="F21" s="17">
        <f>SUM(F3:F20)</f>
        <v>0</v>
      </c>
      <c r="G21" s="14">
        <f>SUM(G3:G20)</f>
        <v>0</v>
      </c>
      <c r="I21" s="6" t="s">
        <v>43</v>
      </c>
      <c r="J21" s="6">
        <v>100</v>
      </c>
      <c r="K21" s="6">
        <v>49</v>
      </c>
      <c r="L21" s="6">
        <v>1.8</v>
      </c>
      <c r="M21" s="6">
        <v>0</v>
      </c>
      <c r="N21" s="6">
        <v>10.8</v>
      </c>
      <c r="O21" s="44">
        <v>1.02</v>
      </c>
    </row>
    <row r="22" spans="1:16">
      <c r="C22" s="27"/>
      <c r="D22" s="26"/>
      <c r="E22" s="31" t="e">
        <f>(E21*100)/C21</f>
        <v>#DIV/0!</v>
      </c>
      <c r="F22" s="31" t="e">
        <f>(F21*100)/C21</f>
        <v>#DIV/0!</v>
      </c>
      <c r="G22" s="31" t="e">
        <f>(G21*100)/C21</f>
        <v>#DIV/0!</v>
      </c>
      <c r="I22" s="18" t="s">
        <v>33</v>
      </c>
      <c r="J22" s="6">
        <v>100</v>
      </c>
      <c r="K22" s="6">
        <v>45.53</v>
      </c>
      <c r="L22" s="6">
        <v>3.57</v>
      </c>
      <c r="M22" s="6">
        <v>1.95</v>
      </c>
      <c r="N22" s="6">
        <v>4.5</v>
      </c>
      <c r="O22" s="27">
        <v>16</v>
      </c>
    </row>
    <row r="23" spans="1:16">
      <c r="C23" s="27"/>
      <c r="D23" s="26"/>
      <c r="E23" s="70"/>
      <c r="F23" s="70"/>
      <c r="G23" s="70"/>
      <c r="I23" s="6" t="s">
        <v>44</v>
      </c>
      <c r="J23" s="6">
        <v>100</v>
      </c>
      <c r="K23" s="23">
        <v>143</v>
      </c>
      <c r="L23" s="6">
        <v>6.5</v>
      </c>
      <c r="M23" s="6">
        <v>0.5</v>
      </c>
      <c r="N23" s="69">
        <v>29.9</v>
      </c>
    </row>
    <row r="24" spans="1:16">
      <c r="B24" s="64" t="s">
        <v>1</v>
      </c>
      <c r="C24" s="65" t="s">
        <v>0</v>
      </c>
      <c r="D24" s="65" t="s">
        <v>2</v>
      </c>
      <c r="E24" s="65" t="s">
        <v>3</v>
      </c>
      <c r="F24" s="65" t="s">
        <v>16</v>
      </c>
      <c r="G24" s="65" t="s">
        <v>4</v>
      </c>
      <c r="I24" s="57" t="s">
        <v>102</v>
      </c>
      <c r="J24" s="57"/>
      <c r="K24" s="56"/>
      <c r="L24" s="56"/>
      <c r="M24" s="56"/>
      <c r="N24" s="56"/>
      <c r="O24" s="42"/>
    </row>
    <row r="25" spans="1:16">
      <c r="B25" s="66" t="s">
        <v>10</v>
      </c>
      <c r="C25" s="55">
        <v>70</v>
      </c>
      <c r="D25" s="55">
        <v>245</v>
      </c>
      <c r="E25" s="55">
        <v>5.6</v>
      </c>
      <c r="F25" s="55">
        <v>0.35</v>
      </c>
      <c r="G25" s="55">
        <v>54.6</v>
      </c>
      <c r="I25" s="7" t="s">
        <v>53</v>
      </c>
      <c r="J25" s="6">
        <v>100</v>
      </c>
      <c r="K25" s="67">
        <v>330</v>
      </c>
      <c r="L25" s="23">
        <v>12.6</v>
      </c>
      <c r="M25" s="6">
        <v>3.3</v>
      </c>
      <c r="N25" s="67">
        <v>64</v>
      </c>
      <c r="O25" s="42">
        <v>52.96</v>
      </c>
    </row>
    <row r="26" spans="1:16">
      <c r="B26" s="66" t="s">
        <v>5</v>
      </c>
      <c r="C26" s="55">
        <v>200</v>
      </c>
      <c r="D26" s="55">
        <v>274</v>
      </c>
      <c r="E26" s="55">
        <v>59.6</v>
      </c>
      <c r="F26" s="55">
        <v>3.6</v>
      </c>
      <c r="G26" s="55">
        <v>1</v>
      </c>
      <c r="I26" s="7" t="s">
        <v>46</v>
      </c>
      <c r="J26" s="6">
        <v>100</v>
      </c>
      <c r="K26" s="67">
        <v>344</v>
      </c>
      <c r="L26" s="23">
        <v>10</v>
      </c>
      <c r="M26" s="6">
        <v>1</v>
      </c>
      <c r="N26" s="67">
        <v>72</v>
      </c>
      <c r="O26" s="42">
        <v>62.1</v>
      </c>
    </row>
    <row r="27" spans="1:16">
      <c r="B27" s="66" t="s">
        <v>112</v>
      </c>
      <c r="C27" s="55">
        <v>70</v>
      </c>
      <c r="D27" s="55">
        <v>28.84</v>
      </c>
      <c r="E27" s="55">
        <v>6.01</v>
      </c>
      <c r="F27" s="55">
        <v>0.06</v>
      </c>
      <c r="G27" s="55">
        <v>0.46</v>
      </c>
      <c r="I27" s="7" t="s">
        <v>47</v>
      </c>
      <c r="J27" s="6">
        <v>100</v>
      </c>
      <c r="K27" s="67">
        <v>352</v>
      </c>
      <c r="L27" s="23">
        <v>12.3</v>
      </c>
      <c r="M27" s="6">
        <v>6.2</v>
      </c>
      <c r="N27" s="67">
        <v>61.8</v>
      </c>
      <c r="O27" s="43"/>
    </row>
    <row r="28" spans="1:16" ht="17.25" customHeight="1">
      <c r="B28" s="66" t="s">
        <v>60</v>
      </c>
      <c r="C28" s="55">
        <v>16</v>
      </c>
      <c r="D28" s="55">
        <v>84.4</v>
      </c>
      <c r="E28" s="55">
        <v>0.91</v>
      </c>
      <c r="F28" s="55">
        <v>4.54</v>
      </c>
      <c r="G28" s="55">
        <v>9.94</v>
      </c>
      <c r="I28" s="7" t="s">
        <v>48</v>
      </c>
      <c r="J28" s="6">
        <v>100</v>
      </c>
      <c r="K28" s="67">
        <v>358</v>
      </c>
      <c r="L28" s="6">
        <v>2.5</v>
      </c>
      <c r="M28" s="6">
        <v>12</v>
      </c>
      <c r="N28" s="67">
        <v>69.599999999999994</v>
      </c>
      <c r="O28" s="43"/>
    </row>
    <row r="29" spans="1:16">
      <c r="B29" s="66" t="s">
        <v>60</v>
      </c>
      <c r="C29" s="55">
        <v>16</v>
      </c>
      <c r="D29" s="55">
        <v>84.4</v>
      </c>
      <c r="E29" s="55">
        <v>0.91</v>
      </c>
      <c r="F29" s="55">
        <v>4.54</v>
      </c>
      <c r="G29" s="55">
        <v>9.94</v>
      </c>
      <c r="I29" s="7" t="s">
        <v>45</v>
      </c>
      <c r="J29" s="6">
        <v>100</v>
      </c>
      <c r="K29" s="67">
        <v>350</v>
      </c>
      <c r="L29" s="6">
        <v>8</v>
      </c>
      <c r="M29" s="6">
        <v>0.5</v>
      </c>
      <c r="N29" s="67">
        <v>78</v>
      </c>
      <c r="O29" s="41">
        <v>5.6</v>
      </c>
    </row>
    <row r="30" spans="1:16">
      <c r="B30" s="66" t="s">
        <v>97</v>
      </c>
      <c r="C30" s="55">
        <v>150</v>
      </c>
      <c r="D30" s="55">
        <v>233</v>
      </c>
      <c r="E30" s="55">
        <v>19.5</v>
      </c>
      <c r="F30" s="55">
        <v>16.5</v>
      </c>
      <c r="G30" s="55">
        <v>1.5</v>
      </c>
      <c r="I30" s="57" t="s">
        <v>103</v>
      </c>
      <c r="J30" s="57"/>
      <c r="K30" s="56"/>
      <c r="L30" s="56"/>
      <c r="M30" s="56"/>
      <c r="N30" s="56"/>
      <c r="O30" s="41">
        <v>1.6</v>
      </c>
    </row>
    <row r="31" spans="1:16">
      <c r="B31" s="66" t="s">
        <v>117</v>
      </c>
      <c r="C31" s="55">
        <v>100</v>
      </c>
      <c r="D31" s="55">
        <v>72</v>
      </c>
      <c r="E31" s="55">
        <v>15.9</v>
      </c>
      <c r="F31" s="55">
        <v>0.9</v>
      </c>
      <c r="G31" s="55">
        <v>0</v>
      </c>
      <c r="I31" s="7" t="s">
        <v>15</v>
      </c>
      <c r="J31" s="6">
        <v>100</v>
      </c>
      <c r="K31" s="6">
        <v>94</v>
      </c>
      <c r="L31" s="6">
        <v>2.8</v>
      </c>
      <c r="M31" s="6">
        <v>2.4</v>
      </c>
      <c r="N31" s="23">
        <v>15.7</v>
      </c>
      <c r="O31" s="41">
        <v>3.3</v>
      </c>
    </row>
    <row r="32" spans="1:16">
      <c r="B32" s="66" t="s">
        <v>116</v>
      </c>
      <c r="C32" s="55">
        <v>50</v>
      </c>
      <c r="D32" s="55">
        <v>20.5</v>
      </c>
      <c r="E32" s="55">
        <v>0.7</v>
      </c>
      <c r="F32" s="55">
        <v>0</v>
      </c>
      <c r="G32" s="55">
        <v>4.55</v>
      </c>
      <c r="I32" s="7" t="s">
        <v>64</v>
      </c>
      <c r="J32" s="6">
        <v>100</v>
      </c>
      <c r="K32" s="6">
        <v>64</v>
      </c>
      <c r="L32" s="6">
        <v>1.4</v>
      </c>
      <c r="M32" s="6">
        <v>0.1</v>
      </c>
      <c r="N32" s="23">
        <v>14.1</v>
      </c>
      <c r="O32" s="41"/>
    </row>
    <row r="33" spans="2:16">
      <c r="B33" s="66" t="s">
        <v>118</v>
      </c>
      <c r="C33" s="22">
        <v>50</v>
      </c>
      <c r="D33" s="55">
        <v>16</v>
      </c>
      <c r="E33" s="55">
        <v>0.65</v>
      </c>
      <c r="F33" s="55">
        <v>0.05</v>
      </c>
      <c r="G33" s="55">
        <v>3.45</v>
      </c>
      <c r="I33" s="7" t="s">
        <v>57</v>
      </c>
      <c r="J33" s="6">
        <v>100</v>
      </c>
      <c r="K33" s="67">
        <v>571</v>
      </c>
      <c r="L33" s="6">
        <v>1.5</v>
      </c>
      <c r="M33" s="23">
        <v>62</v>
      </c>
      <c r="N33" s="17"/>
      <c r="O33" s="41"/>
    </row>
    <row r="34" spans="2:16">
      <c r="B34" s="66" t="s">
        <v>55</v>
      </c>
      <c r="C34" s="55">
        <v>6</v>
      </c>
      <c r="D34" s="55">
        <v>22.7</v>
      </c>
      <c r="E34" s="55">
        <v>0</v>
      </c>
      <c r="F34" s="55">
        <v>0</v>
      </c>
      <c r="G34" s="55">
        <v>6</v>
      </c>
      <c r="I34" s="7" t="s">
        <v>11</v>
      </c>
      <c r="J34" s="6">
        <v>100</v>
      </c>
      <c r="K34" s="6">
        <v>53</v>
      </c>
      <c r="L34" s="6">
        <v>3</v>
      </c>
      <c r="M34" s="6">
        <v>2.5</v>
      </c>
      <c r="N34" s="6">
        <v>4.7</v>
      </c>
      <c r="O34" s="41"/>
    </row>
    <row r="35" spans="2:16">
      <c r="B35" s="66" t="s">
        <v>55</v>
      </c>
      <c r="C35" s="55">
        <v>6</v>
      </c>
      <c r="D35" s="55">
        <v>22.7</v>
      </c>
      <c r="E35" s="55">
        <v>0</v>
      </c>
      <c r="F35" s="55">
        <v>0</v>
      </c>
      <c r="G35" s="55">
        <v>6</v>
      </c>
      <c r="I35" s="66" t="s">
        <v>111</v>
      </c>
      <c r="J35" s="6">
        <v>100</v>
      </c>
      <c r="K35" s="55">
        <v>44</v>
      </c>
      <c r="L35" s="55">
        <v>2.9</v>
      </c>
      <c r="M35" s="55">
        <v>1.5</v>
      </c>
      <c r="N35" s="55">
        <v>4.7</v>
      </c>
      <c r="O35" s="41"/>
    </row>
    <row r="36" spans="2:16">
      <c r="B36" s="19" t="s">
        <v>63</v>
      </c>
      <c r="C36" s="18">
        <v>152</v>
      </c>
      <c r="D36" s="18">
        <v>83.65</v>
      </c>
      <c r="E36" s="18">
        <v>0.71</v>
      </c>
      <c r="F36" s="18">
        <v>0.28999999999999998</v>
      </c>
      <c r="G36" s="18">
        <v>20.059999999999999</v>
      </c>
      <c r="I36" s="66" t="s">
        <v>8</v>
      </c>
      <c r="J36" s="6">
        <v>100</v>
      </c>
      <c r="K36" s="23">
        <v>110</v>
      </c>
      <c r="L36" s="55">
        <v>22</v>
      </c>
      <c r="M36" s="55">
        <v>0.6</v>
      </c>
      <c r="N36" s="55">
        <v>3.3</v>
      </c>
      <c r="O36" s="43">
        <v>8.1</v>
      </c>
      <c r="P36" s="35"/>
    </row>
    <row r="37" spans="2:16">
      <c r="B37" s="19" t="s">
        <v>62</v>
      </c>
      <c r="C37" s="18">
        <v>400</v>
      </c>
      <c r="D37" s="18">
        <v>139.19999999999999</v>
      </c>
      <c r="E37" s="18">
        <v>3.2</v>
      </c>
      <c r="F37" s="18">
        <v>7.2</v>
      </c>
      <c r="G37" s="18">
        <v>15.6</v>
      </c>
      <c r="I37" s="58" t="s">
        <v>104</v>
      </c>
      <c r="J37" s="58"/>
      <c r="K37" s="56"/>
      <c r="L37" s="56"/>
      <c r="M37" s="56"/>
      <c r="N37" s="56"/>
      <c r="O37" s="41">
        <v>8.1</v>
      </c>
    </row>
    <row r="38" spans="2:16">
      <c r="B38" s="16"/>
      <c r="C38" s="14">
        <f>SUM(C25:C37)</f>
        <v>1286</v>
      </c>
      <c r="D38" s="14">
        <f>SUM(D25:D37)</f>
        <v>1326.39</v>
      </c>
      <c r="E38" s="14">
        <f>SUM(E25:E37)</f>
        <v>113.69000000000001</v>
      </c>
      <c r="F38" s="17">
        <f>SUM(F25:F37)</f>
        <v>38.03</v>
      </c>
      <c r="G38" s="14">
        <f>SUM(G25:G37)</f>
        <v>133.1</v>
      </c>
      <c r="I38" s="19" t="s">
        <v>5</v>
      </c>
      <c r="J38" s="19"/>
      <c r="K38" s="18">
        <v>137</v>
      </c>
      <c r="L38" s="18">
        <v>29.8</v>
      </c>
      <c r="M38" s="18">
        <v>1.8</v>
      </c>
      <c r="N38" s="6">
        <v>0.5</v>
      </c>
      <c r="O38" s="41">
        <v>11</v>
      </c>
    </row>
    <row r="39" spans="2:16">
      <c r="C39" s="27"/>
      <c r="D39" s="26"/>
      <c r="E39" s="31">
        <f>(E38*100)/C38</f>
        <v>8.8405909797822719</v>
      </c>
      <c r="F39" s="31">
        <f>(F38*100)/C38</f>
        <v>2.9572317262830481</v>
      </c>
      <c r="G39" s="31">
        <f>(G38*100)/C38</f>
        <v>10.349922239502332</v>
      </c>
      <c r="I39" s="21" t="s">
        <v>58</v>
      </c>
      <c r="J39" s="21"/>
      <c r="K39" s="22">
        <v>75</v>
      </c>
      <c r="L39" s="22">
        <v>3.5</v>
      </c>
      <c r="M39" s="32">
        <v>0</v>
      </c>
      <c r="O39" s="41">
        <v>9.5</v>
      </c>
    </row>
    <row r="40" spans="2:16">
      <c r="I40" s="57" t="s">
        <v>105</v>
      </c>
      <c r="J40" s="57"/>
      <c r="K40" s="56"/>
      <c r="L40" s="56"/>
      <c r="M40" s="56"/>
      <c r="N40" s="56"/>
      <c r="O40" s="41"/>
    </row>
    <row r="41" spans="2:16">
      <c r="B41" s="50" t="s">
        <v>1</v>
      </c>
      <c r="C41" s="51" t="s">
        <v>0</v>
      </c>
      <c r="D41" s="51" t="s">
        <v>2</v>
      </c>
      <c r="E41" s="51" t="s">
        <v>3</v>
      </c>
      <c r="F41" s="51" t="s">
        <v>16</v>
      </c>
      <c r="G41" s="51" t="s">
        <v>4</v>
      </c>
      <c r="I41" s="68" t="s">
        <v>115</v>
      </c>
      <c r="J41" s="6">
        <v>100</v>
      </c>
      <c r="K41" s="55">
        <v>72</v>
      </c>
      <c r="L41" s="23">
        <v>15.9</v>
      </c>
      <c r="M41" s="55">
        <v>0.9</v>
      </c>
      <c r="N41" s="55">
        <v>0</v>
      </c>
      <c r="O41" s="41">
        <v>33.200000000000003</v>
      </c>
    </row>
    <row r="42" spans="2:16">
      <c r="B42" s="4" t="s">
        <v>10</v>
      </c>
      <c r="C42" s="5">
        <v>70</v>
      </c>
      <c r="D42" s="5">
        <v>245</v>
      </c>
      <c r="E42" s="5">
        <v>5.6</v>
      </c>
      <c r="F42" s="5">
        <v>0.35</v>
      </c>
      <c r="G42" s="5">
        <v>54.6</v>
      </c>
      <c r="I42" s="66" t="s">
        <v>114</v>
      </c>
      <c r="J42" s="6">
        <v>100</v>
      </c>
      <c r="K42" s="55">
        <v>77.290000000000006</v>
      </c>
      <c r="L42" s="23">
        <v>17.37</v>
      </c>
      <c r="M42" s="55">
        <v>1.08</v>
      </c>
      <c r="N42" s="55">
        <v>0</v>
      </c>
      <c r="O42" s="41">
        <v>4.1500000000000004</v>
      </c>
    </row>
    <row r="43" spans="2:16">
      <c r="B43" s="4" t="s">
        <v>5</v>
      </c>
      <c r="C43" s="5">
        <v>250</v>
      </c>
      <c r="D43" s="5">
        <v>342.5</v>
      </c>
      <c r="E43" s="5">
        <v>74.5</v>
      </c>
      <c r="F43" s="5">
        <v>4.5</v>
      </c>
      <c r="G43" s="5">
        <v>1.25</v>
      </c>
      <c r="I43" s="21" t="s">
        <v>38</v>
      </c>
      <c r="J43" s="6">
        <v>100</v>
      </c>
      <c r="K43" s="20">
        <v>197.37</v>
      </c>
      <c r="L43" s="20">
        <v>17.29</v>
      </c>
      <c r="M43" s="20">
        <v>14.09</v>
      </c>
      <c r="N43" s="6">
        <v>0.52</v>
      </c>
      <c r="O43" s="41">
        <v>4.74</v>
      </c>
    </row>
    <row r="44" spans="2:16">
      <c r="B44" s="4" t="s">
        <v>60</v>
      </c>
      <c r="C44" s="5">
        <v>16</v>
      </c>
      <c r="D44" s="5">
        <v>84.4</v>
      </c>
      <c r="E44" s="5">
        <v>0.91</v>
      </c>
      <c r="F44" s="5">
        <v>4.54</v>
      </c>
      <c r="G44" s="5">
        <v>9.94</v>
      </c>
      <c r="I44" s="21" t="s">
        <v>40</v>
      </c>
      <c r="J44" s="6">
        <v>100</v>
      </c>
      <c r="K44" s="20">
        <v>236</v>
      </c>
      <c r="L44" s="22">
        <v>21.1</v>
      </c>
      <c r="M44" s="20">
        <v>16.57</v>
      </c>
      <c r="N44" s="6">
        <v>1.02</v>
      </c>
      <c r="O44" s="41">
        <v>5.72</v>
      </c>
    </row>
    <row r="45" spans="2:16">
      <c r="B45" s="4" t="s">
        <v>60</v>
      </c>
      <c r="C45" s="5">
        <v>16</v>
      </c>
      <c r="D45" s="5">
        <v>84.4</v>
      </c>
      <c r="E45" s="5">
        <v>0.91</v>
      </c>
      <c r="F45" s="5">
        <v>4.54</v>
      </c>
      <c r="G45" s="5">
        <v>9.94</v>
      </c>
      <c r="I45" s="21" t="s">
        <v>39</v>
      </c>
      <c r="J45" s="6">
        <v>100</v>
      </c>
      <c r="K45" s="20">
        <v>177.67</v>
      </c>
      <c r="L45" s="22">
        <v>22.8</v>
      </c>
      <c r="M45" s="20">
        <v>9.6</v>
      </c>
      <c r="N45" s="6">
        <v>0</v>
      </c>
      <c r="O45" s="41">
        <v>4.5</v>
      </c>
    </row>
    <row r="46" spans="2:16">
      <c r="B46" s="4" t="s">
        <v>94</v>
      </c>
      <c r="C46" s="5">
        <v>63</v>
      </c>
      <c r="D46" s="5">
        <v>98.2</v>
      </c>
      <c r="E46" s="5">
        <v>24.7</v>
      </c>
      <c r="F46" s="5">
        <v>8.23</v>
      </c>
      <c r="G46" s="5">
        <v>0.63</v>
      </c>
      <c r="I46" s="63" t="s">
        <v>106</v>
      </c>
      <c r="J46" s="57"/>
      <c r="K46" s="56"/>
      <c r="L46" s="56"/>
      <c r="M46" s="56"/>
      <c r="N46" s="56"/>
      <c r="O46" s="41"/>
    </row>
    <row r="47" spans="2:16">
      <c r="B47" s="4" t="s">
        <v>8</v>
      </c>
      <c r="C47" s="5">
        <v>100</v>
      </c>
      <c r="D47" s="5">
        <v>75</v>
      </c>
      <c r="E47" s="5">
        <v>18</v>
      </c>
      <c r="F47" s="5">
        <v>0</v>
      </c>
      <c r="G47" s="5">
        <v>1.2</v>
      </c>
      <c r="I47" s="6" t="s">
        <v>18</v>
      </c>
      <c r="J47" s="6">
        <v>100</v>
      </c>
      <c r="K47" s="23">
        <v>514</v>
      </c>
      <c r="L47" s="18">
        <v>10.7</v>
      </c>
      <c r="M47" s="23">
        <v>29.5</v>
      </c>
      <c r="N47" s="20">
        <v>53.2</v>
      </c>
      <c r="O47" s="41"/>
    </row>
    <row r="48" spans="2:16">
      <c r="B48" s="4" t="s">
        <v>64</v>
      </c>
      <c r="C48" s="34">
        <v>100</v>
      </c>
      <c r="D48" s="34">
        <v>64</v>
      </c>
      <c r="E48" s="34">
        <v>0.1</v>
      </c>
      <c r="F48" s="34">
        <v>1.4</v>
      </c>
      <c r="G48" s="34">
        <v>14.1</v>
      </c>
      <c r="I48" s="6" t="s">
        <v>61</v>
      </c>
      <c r="J48" s="6">
        <v>100</v>
      </c>
      <c r="K48" s="23">
        <v>530</v>
      </c>
      <c r="L48" s="18">
        <v>5.7</v>
      </c>
      <c r="M48" s="23">
        <v>28.4</v>
      </c>
      <c r="N48" s="6">
        <v>61</v>
      </c>
      <c r="O48" s="41"/>
    </row>
    <row r="49" spans="2:18">
      <c r="B49" s="4" t="s">
        <v>55</v>
      </c>
      <c r="C49" s="5">
        <v>6</v>
      </c>
      <c r="D49" s="5">
        <v>22.7</v>
      </c>
      <c r="E49" s="5">
        <v>0</v>
      </c>
      <c r="F49" s="5">
        <v>0</v>
      </c>
      <c r="G49" s="5">
        <v>6</v>
      </c>
      <c r="I49" s="6" t="s">
        <v>28</v>
      </c>
      <c r="J49" s="6">
        <v>100</v>
      </c>
      <c r="K49" s="23">
        <v>540</v>
      </c>
      <c r="L49" s="18">
        <v>11.48</v>
      </c>
      <c r="M49" s="23">
        <v>33.79</v>
      </c>
      <c r="N49" s="23">
        <v>52.96</v>
      </c>
      <c r="O49" s="41"/>
    </row>
    <row r="50" spans="2:18">
      <c r="B50" s="4" t="s">
        <v>55</v>
      </c>
      <c r="C50" s="5">
        <v>6</v>
      </c>
      <c r="D50" s="5">
        <v>22.7</v>
      </c>
      <c r="E50" s="5">
        <v>0</v>
      </c>
      <c r="F50" s="5">
        <v>0</v>
      </c>
      <c r="G50" s="5">
        <v>6</v>
      </c>
      <c r="I50" s="57" t="s">
        <v>107</v>
      </c>
      <c r="J50" s="57"/>
      <c r="K50" s="56"/>
      <c r="L50" s="56"/>
      <c r="M50" s="56"/>
      <c r="N50" s="56"/>
      <c r="O50" s="41"/>
    </row>
    <row r="51" spans="2:18">
      <c r="B51" s="4" t="s">
        <v>95</v>
      </c>
      <c r="C51" s="53">
        <v>42</v>
      </c>
      <c r="D51" s="34">
        <v>30.75</v>
      </c>
      <c r="E51" s="34">
        <v>1.47</v>
      </c>
      <c r="F51" s="34">
        <v>0</v>
      </c>
      <c r="G51" s="34"/>
      <c r="I51" s="6" t="s">
        <v>27</v>
      </c>
      <c r="J51" s="6">
        <v>100</v>
      </c>
      <c r="K51" s="23">
        <v>175</v>
      </c>
      <c r="L51" s="6">
        <v>6.5</v>
      </c>
      <c r="M51" s="6">
        <v>1.2</v>
      </c>
      <c r="N51" s="6">
        <v>33.200000000000003</v>
      </c>
      <c r="O51" s="41"/>
    </row>
    <row r="52" spans="2:18">
      <c r="B52" s="4" t="s">
        <v>63</v>
      </c>
      <c r="C52" s="5">
        <v>180</v>
      </c>
      <c r="D52" s="5">
        <v>99.05</v>
      </c>
      <c r="E52" s="5">
        <v>0.85</v>
      </c>
      <c r="F52" s="5">
        <v>0.34</v>
      </c>
      <c r="G52" s="5">
        <v>23.65</v>
      </c>
      <c r="I52" s="58" t="s">
        <v>108</v>
      </c>
      <c r="J52" s="58"/>
      <c r="K52" s="57"/>
      <c r="L52" s="57"/>
      <c r="M52" s="57"/>
      <c r="N52" s="57"/>
      <c r="O52" s="41"/>
    </row>
    <row r="53" spans="2:18">
      <c r="B53" s="4" t="s">
        <v>62</v>
      </c>
      <c r="C53" s="5">
        <v>400</v>
      </c>
      <c r="D53" s="5">
        <v>139.19999999999999</v>
      </c>
      <c r="E53" s="5">
        <v>3.2</v>
      </c>
      <c r="F53" s="5">
        <v>7.2</v>
      </c>
      <c r="G53" s="5">
        <v>15.6</v>
      </c>
      <c r="I53" s="19" t="s">
        <v>24</v>
      </c>
      <c r="J53" s="6">
        <v>100</v>
      </c>
      <c r="K53" s="23">
        <v>155</v>
      </c>
      <c r="L53" s="18">
        <v>13</v>
      </c>
      <c r="M53" s="18">
        <v>11</v>
      </c>
      <c r="N53" s="6">
        <v>1</v>
      </c>
      <c r="O53" s="41"/>
    </row>
    <row r="54" spans="2:18">
      <c r="B54" s="16"/>
      <c r="C54" s="14">
        <f>SUM(C42:C53)</f>
        <v>1249</v>
      </c>
      <c r="D54" s="14">
        <f>SUM(D42:D53)</f>
        <v>1307.9000000000001</v>
      </c>
      <c r="E54" s="14">
        <f>SUM(E42:E53)</f>
        <v>130.23999999999998</v>
      </c>
      <c r="F54" s="17">
        <f>SUM(F42:F53)</f>
        <v>31.099999999999998</v>
      </c>
      <c r="G54" s="14">
        <f>SUM(G42:G53)</f>
        <v>142.91</v>
      </c>
      <c r="I54" s="19" t="s">
        <v>29</v>
      </c>
      <c r="J54" s="6">
        <v>100</v>
      </c>
      <c r="K54" s="18">
        <v>41.2</v>
      </c>
      <c r="L54" s="18">
        <v>8.59</v>
      </c>
      <c r="M54" s="18">
        <v>0.09</v>
      </c>
      <c r="N54" s="6">
        <v>0.66</v>
      </c>
      <c r="O54" s="42"/>
    </row>
    <row r="55" spans="2:18">
      <c r="C55" s="27"/>
      <c r="D55" s="26"/>
      <c r="E55" s="31">
        <f>(E54*100)/C54</f>
        <v>10.427542033626899</v>
      </c>
      <c r="F55" s="31">
        <f>(F54*100)/C54</f>
        <v>2.489991993594876</v>
      </c>
      <c r="G55" s="31">
        <f>(G54*100)/C54</f>
        <v>11.44195356285028</v>
      </c>
      <c r="I55" s="58" t="s">
        <v>109</v>
      </c>
      <c r="J55" s="58"/>
      <c r="K55" s="56"/>
      <c r="L55" s="56"/>
      <c r="M55" s="56"/>
      <c r="N55" s="56"/>
      <c r="O55" s="41"/>
    </row>
    <row r="56" spans="2:18">
      <c r="F56" s="6"/>
      <c r="I56" s="6" t="s">
        <v>20</v>
      </c>
      <c r="J56" s="6">
        <v>100</v>
      </c>
      <c r="K56" s="6">
        <v>32</v>
      </c>
      <c r="L56" s="6">
        <v>2</v>
      </c>
      <c r="M56" s="6">
        <v>1.4</v>
      </c>
      <c r="N56" s="6">
        <v>3.3</v>
      </c>
      <c r="O56" s="41"/>
    </row>
    <row r="57" spans="2:18">
      <c r="B57" s="48" t="s">
        <v>1</v>
      </c>
      <c r="C57" s="49" t="s">
        <v>0</v>
      </c>
      <c r="D57" s="49" t="s">
        <v>2</v>
      </c>
      <c r="E57" s="49" t="s">
        <v>3</v>
      </c>
      <c r="F57" s="52" t="s">
        <v>17</v>
      </c>
      <c r="G57" s="49" t="s">
        <v>4</v>
      </c>
      <c r="I57" s="6" t="s">
        <v>19</v>
      </c>
      <c r="J57" s="6">
        <v>100</v>
      </c>
      <c r="K57" s="6">
        <v>31</v>
      </c>
      <c r="L57" s="6">
        <v>1.7</v>
      </c>
      <c r="M57" s="6">
        <v>2.1</v>
      </c>
      <c r="N57" s="6">
        <v>1.6</v>
      </c>
      <c r="O57" s="41"/>
    </row>
    <row r="58" spans="2:18">
      <c r="B58" s="45" t="s">
        <v>14</v>
      </c>
      <c r="C58" s="46">
        <v>100</v>
      </c>
      <c r="D58" s="46">
        <v>88</v>
      </c>
      <c r="E58" s="46">
        <v>3</v>
      </c>
      <c r="F58" s="46">
        <v>1.7</v>
      </c>
      <c r="G58" s="46">
        <v>15</v>
      </c>
      <c r="I58" s="19" t="s">
        <v>30</v>
      </c>
      <c r="J58" s="6">
        <v>100</v>
      </c>
      <c r="K58" s="6">
        <v>30.2</v>
      </c>
      <c r="L58" s="6">
        <v>1.18</v>
      </c>
      <c r="M58" s="6">
        <v>0.42</v>
      </c>
      <c r="N58" s="6">
        <v>5.6</v>
      </c>
      <c r="O58" s="41">
        <v>13</v>
      </c>
    </row>
    <row r="59" spans="2:18">
      <c r="B59" s="45" t="s">
        <v>9</v>
      </c>
      <c r="C59" s="46">
        <v>400</v>
      </c>
      <c r="D59" s="46">
        <v>139.19999999999999</v>
      </c>
      <c r="E59" s="46">
        <v>3.2</v>
      </c>
      <c r="F59" s="46">
        <v>7.2</v>
      </c>
      <c r="G59" s="46">
        <v>15.6</v>
      </c>
      <c r="I59" s="6" t="s">
        <v>21</v>
      </c>
      <c r="J59" s="6">
        <v>100</v>
      </c>
      <c r="K59" s="6">
        <v>38</v>
      </c>
      <c r="L59" s="6">
        <v>1.1000000000000001</v>
      </c>
      <c r="M59" s="6">
        <v>1.1000000000000001</v>
      </c>
      <c r="N59" s="6">
        <v>6.6</v>
      </c>
      <c r="O59" s="41">
        <v>3.9</v>
      </c>
    </row>
    <row r="60" spans="2:18">
      <c r="B60" s="45" t="s">
        <v>5</v>
      </c>
      <c r="C60" s="46">
        <v>200</v>
      </c>
      <c r="D60" s="46">
        <v>274</v>
      </c>
      <c r="E60" s="46">
        <v>59.6</v>
      </c>
      <c r="F60" s="46">
        <v>3.6</v>
      </c>
      <c r="G60" s="46">
        <v>1</v>
      </c>
      <c r="I60" s="18" t="s">
        <v>99</v>
      </c>
      <c r="J60" s="6">
        <v>100</v>
      </c>
      <c r="K60" s="23">
        <v>137.5</v>
      </c>
      <c r="L60" s="6">
        <v>2.2000000000000002</v>
      </c>
      <c r="M60" s="6">
        <v>9.6</v>
      </c>
      <c r="N60" s="6">
        <v>11</v>
      </c>
      <c r="O60" s="41">
        <v>9.91</v>
      </c>
    </row>
    <row r="61" spans="2:18">
      <c r="B61" s="45" t="s">
        <v>97</v>
      </c>
      <c r="C61" s="46">
        <v>110</v>
      </c>
      <c r="D61" s="46">
        <v>170.67</v>
      </c>
      <c r="E61" s="46">
        <v>14.3</v>
      </c>
      <c r="F61" s="46">
        <v>12.1</v>
      </c>
      <c r="G61" s="46">
        <v>1.1000000000000001</v>
      </c>
      <c r="I61" s="6" t="s">
        <v>52</v>
      </c>
      <c r="J61" s="6">
        <v>100</v>
      </c>
      <c r="K61" s="23">
        <v>86.8</v>
      </c>
      <c r="L61" s="6">
        <v>1.21</v>
      </c>
      <c r="M61" s="6">
        <v>4.8899999999999997</v>
      </c>
      <c r="N61" s="6">
        <v>9.91</v>
      </c>
      <c r="O61" s="41"/>
    </row>
    <row r="62" spans="2:18" ht="45">
      <c r="B62" s="45" t="s">
        <v>13</v>
      </c>
      <c r="C62" s="46">
        <v>60</v>
      </c>
      <c r="D62" s="46">
        <v>198</v>
      </c>
      <c r="E62" s="46">
        <v>7.56</v>
      </c>
      <c r="F62" s="46">
        <v>1.98</v>
      </c>
      <c r="G62" s="46">
        <v>38.4</v>
      </c>
      <c r="I62" s="7" t="s">
        <v>51</v>
      </c>
      <c r="J62" s="6">
        <v>100</v>
      </c>
      <c r="K62" s="6">
        <v>34.799999999999997</v>
      </c>
      <c r="L62" s="6">
        <v>0.8</v>
      </c>
      <c r="M62" s="6">
        <v>1.8</v>
      </c>
      <c r="N62" s="6">
        <v>3.9</v>
      </c>
      <c r="O62" s="61"/>
    </row>
    <row r="63" spans="2:18">
      <c r="B63" s="45" t="s">
        <v>64</v>
      </c>
      <c r="C63" s="47">
        <v>100</v>
      </c>
      <c r="D63" s="47">
        <v>64</v>
      </c>
      <c r="E63" s="47">
        <v>0.1</v>
      </c>
      <c r="F63" s="47">
        <v>1.4</v>
      </c>
      <c r="G63" s="47">
        <v>14.1</v>
      </c>
      <c r="I63" s="7" t="s">
        <v>14</v>
      </c>
      <c r="J63" s="6">
        <v>100</v>
      </c>
      <c r="K63" s="23">
        <v>88</v>
      </c>
      <c r="L63" s="6">
        <v>3</v>
      </c>
      <c r="M63" s="6">
        <v>1.7</v>
      </c>
      <c r="N63" s="23">
        <v>15</v>
      </c>
      <c r="O63" s="24"/>
      <c r="P63" s="24"/>
      <c r="Q63" s="24"/>
      <c r="R63" s="62"/>
    </row>
    <row r="64" spans="2:18">
      <c r="B64" s="45" t="s">
        <v>60</v>
      </c>
      <c r="C64" s="46">
        <v>16</v>
      </c>
      <c r="D64" s="46">
        <v>84.4</v>
      </c>
      <c r="E64" s="46">
        <v>0.91</v>
      </c>
      <c r="F64" s="46">
        <v>4.54</v>
      </c>
      <c r="G64" s="46">
        <v>9.94</v>
      </c>
      <c r="I64" s="6" t="s">
        <v>49</v>
      </c>
      <c r="J64" s="6">
        <v>100</v>
      </c>
      <c r="K64" s="23">
        <v>84</v>
      </c>
      <c r="L64" s="6">
        <v>2.6</v>
      </c>
      <c r="M64" s="6">
        <v>2.7</v>
      </c>
      <c r="N64" s="6">
        <v>13</v>
      </c>
      <c r="O64" s="24"/>
      <c r="P64" s="24"/>
      <c r="Q64" s="24"/>
      <c r="R64" s="62"/>
    </row>
    <row r="65" spans="2:18">
      <c r="B65" s="45" t="s">
        <v>60</v>
      </c>
      <c r="C65" s="46">
        <v>16</v>
      </c>
      <c r="D65" s="46">
        <v>84.4</v>
      </c>
      <c r="E65" s="46">
        <v>0.91</v>
      </c>
      <c r="F65" s="46">
        <v>4.54</v>
      </c>
      <c r="G65" s="46">
        <v>9.94</v>
      </c>
      <c r="I65" s="6" t="s">
        <v>119</v>
      </c>
      <c r="J65" s="6">
        <v>100</v>
      </c>
      <c r="K65" s="6">
        <v>80</v>
      </c>
      <c r="L65" s="6">
        <v>3.5</v>
      </c>
      <c r="M65" s="6">
        <v>0.2</v>
      </c>
      <c r="N65" s="23">
        <v>15</v>
      </c>
      <c r="O65" s="24"/>
      <c r="P65" s="24"/>
      <c r="Q65" s="24"/>
      <c r="R65" s="62"/>
    </row>
    <row r="66" spans="2:18">
      <c r="B66" s="45" t="s">
        <v>55</v>
      </c>
      <c r="C66" s="46">
        <v>6</v>
      </c>
      <c r="D66" s="46">
        <v>22.7</v>
      </c>
      <c r="E66" s="46">
        <v>0</v>
      </c>
      <c r="F66" s="46">
        <v>0</v>
      </c>
      <c r="G66" s="46">
        <v>6</v>
      </c>
      <c r="N66" s="24"/>
      <c r="O66" s="24"/>
      <c r="P66" s="24"/>
      <c r="Q66" s="24"/>
      <c r="R66" s="62"/>
    </row>
    <row r="67" spans="2:18">
      <c r="B67" s="45" t="s">
        <v>55</v>
      </c>
      <c r="C67" s="46">
        <v>6</v>
      </c>
      <c r="D67" s="46">
        <v>22.7</v>
      </c>
      <c r="E67" s="46">
        <v>0</v>
      </c>
      <c r="F67" s="46">
        <v>0</v>
      </c>
      <c r="G67" s="46">
        <v>6</v>
      </c>
      <c r="N67" s="24"/>
      <c r="O67" s="24"/>
      <c r="P67" s="24"/>
      <c r="Q67" s="24"/>
      <c r="R67" s="62"/>
    </row>
    <row r="68" spans="2:18">
      <c r="B68" s="45" t="s">
        <v>96</v>
      </c>
      <c r="C68" s="46">
        <v>152</v>
      </c>
      <c r="D68" s="46">
        <v>83.64</v>
      </c>
      <c r="E68" s="46">
        <v>0.71</v>
      </c>
      <c r="F68" s="46">
        <v>0.28999999999999998</v>
      </c>
      <c r="G68" s="46">
        <v>20.059999999999999</v>
      </c>
      <c r="N68" s="24"/>
      <c r="O68" s="24"/>
      <c r="P68" s="24"/>
      <c r="Q68" s="24"/>
      <c r="R68" s="62"/>
    </row>
    <row r="69" spans="2:18">
      <c r="B69" s="45" t="s">
        <v>113</v>
      </c>
      <c r="C69" s="46">
        <v>50</v>
      </c>
      <c r="D69" s="46">
        <v>26.5</v>
      </c>
      <c r="E69" s="46">
        <v>1.5</v>
      </c>
      <c r="F69" s="46">
        <v>1.25</v>
      </c>
      <c r="G69" s="46">
        <v>2.35</v>
      </c>
      <c r="N69" s="24"/>
      <c r="O69" s="24"/>
      <c r="P69" s="24"/>
      <c r="Q69" s="24"/>
      <c r="R69" s="62"/>
    </row>
    <row r="70" spans="2:18">
      <c r="B70" s="45" t="s">
        <v>8</v>
      </c>
      <c r="C70" s="46">
        <v>100</v>
      </c>
      <c r="D70" s="46">
        <v>60</v>
      </c>
      <c r="E70" s="46">
        <v>18</v>
      </c>
      <c r="F70" s="46">
        <v>0</v>
      </c>
      <c r="G70" s="46">
        <v>1.2</v>
      </c>
      <c r="N70" s="24"/>
      <c r="O70" s="24"/>
      <c r="P70" s="24"/>
      <c r="Q70" s="24"/>
      <c r="R70" s="62"/>
    </row>
    <row r="71" spans="2:18">
      <c r="B71" s="45" t="s">
        <v>37</v>
      </c>
      <c r="C71" s="46">
        <v>80</v>
      </c>
      <c r="D71" s="46">
        <v>12</v>
      </c>
      <c r="E71" s="46">
        <v>0.64</v>
      </c>
      <c r="F71" s="46">
        <v>0.08</v>
      </c>
      <c r="G71" s="46">
        <v>2.2400000000000002</v>
      </c>
      <c r="N71" s="24"/>
      <c r="O71" s="24"/>
      <c r="P71" s="24"/>
      <c r="Q71" s="24"/>
      <c r="R71" s="62"/>
    </row>
    <row r="72" spans="2:18">
      <c r="C72" s="14">
        <f>SUM(C58:C71)</f>
        <v>1396</v>
      </c>
      <c r="D72" s="14">
        <f>SUM(D58:D71)</f>
        <v>1330.2100000000003</v>
      </c>
      <c r="E72" s="14">
        <f>SUM(E58:E71)</f>
        <v>110.42999999999998</v>
      </c>
      <c r="F72" s="14">
        <f>SUM(F58:F71)</f>
        <v>38.68</v>
      </c>
      <c r="G72" s="14">
        <f>SUM(G58:G71)</f>
        <v>142.92999999999998</v>
      </c>
      <c r="N72" s="24"/>
      <c r="O72" s="24"/>
      <c r="P72" s="24"/>
      <c r="Q72" s="24"/>
      <c r="R72" s="62"/>
    </row>
    <row r="73" spans="2:18">
      <c r="E73" s="31">
        <f>(E72*100)/C72</f>
        <v>7.9104584527220618</v>
      </c>
      <c r="F73" s="31">
        <f>(F72*100)/C72</f>
        <v>2.7707736389684814</v>
      </c>
      <c r="G73" s="31">
        <f>(G72*100)/C72</f>
        <v>10.238538681948423</v>
      </c>
      <c r="N73" s="24"/>
      <c r="O73" s="24"/>
      <c r="P73" s="24"/>
      <c r="Q73" s="24"/>
      <c r="R73" s="62"/>
    </row>
    <row r="74" spans="2:18">
      <c r="N74" s="24"/>
      <c r="O74" s="24"/>
      <c r="P74" s="24"/>
      <c r="Q74" s="24"/>
      <c r="R74" s="62"/>
    </row>
    <row r="75" spans="2:18">
      <c r="B75" s="9" t="s">
        <v>1</v>
      </c>
      <c r="C75" s="10" t="s">
        <v>0</v>
      </c>
      <c r="D75" s="10" t="s">
        <v>2</v>
      </c>
      <c r="E75" s="10" t="s">
        <v>3</v>
      </c>
      <c r="F75" s="15" t="s">
        <v>17</v>
      </c>
      <c r="G75" s="13" t="s">
        <v>4</v>
      </c>
      <c r="N75" s="24"/>
      <c r="O75" s="24"/>
      <c r="P75" s="24"/>
      <c r="Q75" s="24"/>
      <c r="R75" s="62"/>
    </row>
    <row r="76" spans="2:18">
      <c r="B76" s="7" t="s">
        <v>14</v>
      </c>
      <c r="C76" s="6">
        <v>100</v>
      </c>
      <c r="D76" s="6">
        <v>88</v>
      </c>
      <c r="E76" s="6">
        <v>3</v>
      </c>
      <c r="F76" s="6">
        <v>1.7</v>
      </c>
      <c r="G76" s="12">
        <v>15</v>
      </c>
      <c r="N76" s="24"/>
      <c r="O76" s="24"/>
      <c r="P76" s="24"/>
      <c r="Q76" s="24"/>
      <c r="R76" s="62"/>
    </row>
    <row r="77" spans="2:18">
      <c r="B77" s="8" t="s">
        <v>9</v>
      </c>
      <c r="C77" s="5">
        <v>400</v>
      </c>
      <c r="D77" s="5">
        <v>139.19999999999999</v>
      </c>
      <c r="E77" s="6">
        <v>3.2</v>
      </c>
      <c r="F77" s="6">
        <v>7.2</v>
      </c>
      <c r="G77" s="11">
        <v>15.6</v>
      </c>
      <c r="N77" s="24"/>
      <c r="O77" s="24"/>
      <c r="P77" s="24"/>
      <c r="Q77" s="24"/>
      <c r="R77" s="62"/>
    </row>
    <row r="78" spans="2:18">
      <c r="B78" s="4" t="s">
        <v>5</v>
      </c>
      <c r="C78" s="5">
        <v>250</v>
      </c>
      <c r="D78" s="5">
        <v>342.5</v>
      </c>
      <c r="E78" s="5">
        <v>74.5</v>
      </c>
      <c r="F78" s="6">
        <v>4.5</v>
      </c>
      <c r="G78" s="12">
        <v>1.25</v>
      </c>
      <c r="N78" s="24"/>
      <c r="O78" s="24"/>
      <c r="P78" s="24"/>
      <c r="Q78" s="24"/>
      <c r="R78" s="62"/>
    </row>
    <row r="79" spans="2:18">
      <c r="B79" s="4" t="s">
        <v>7</v>
      </c>
      <c r="C79" s="5">
        <v>165</v>
      </c>
      <c r="D79" s="5">
        <v>256</v>
      </c>
      <c r="E79" s="5">
        <v>21.5</v>
      </c>
      <c r="F79" s="12">
        <v>18.149999999999999</v>
      </c>
      <c r="G79" s="12">
        <v>1.65</v>
      </c>
      <c r="N79" s="24"/>
      <c r="O79" s="24"/>
      <c r="P79" s="24"/>
      <c r="Q79" s="24"/>
      <c r="R79" s="62"/>
    </row>
    <row r="80" spans="2:18">
      <c r="B80" s="7" t="s">
        <v>13</v>
      </c>
      <c r="C80" s="6">
        <v>80</v>
      </c>
      <c r="D80" s="23">
        <v>264</v>
      </c>
      <c r="E80" s="6">
        <v>10.08</v>
      </c>
      <c r="F80" s="6">
        <v>2.64</v>
      </c>
      <c r="G80" s="6">
        <v>51.2</v>
      </c>
      <c r="N80" s="24"/>
      <c r="O80" s="24"/>
      <c r="P80" s="24"/>
      <c r="Q80" s="24"/>
      <c r="R80" s="62"/>
    </row>
    <row r="81" spans="2:18">
      <c r="B81" s="7" t="s">
        <v>15</v>
      </c>
      <c r="C81" s="6">
        <v>100</v>
      </c>
      <c r="D81" s="6">
        <v>94</v>
      </c>
      <c r="E81" s="6">
        <v>2.8</v>
      </c>
      <c r="F81" s="6">
        <v>2.4</v>
      </c>
      <c r="G81" s="6">
        <v>15.4</v>
      </c>
      <c r="N81" s="24"/>
      <c r="O81" s="24"/>
      <c r="P81" s="24"/>
      <c r="Q81" s="24"/>
      <c r="R81" s="62"/>
    </row>
    <row r="82" spans="2:18">
      <c r="B82" s="19" t="s">
        <v>60</v>
      </c>
      <c r="C82" s="5">
        <v>16</v>
      </c>
      <c r="D82" s="5">
        <v>84.4</v>
      </c>
      <c r="E82" s="5">
        <v>0.91</v>
      </c>
      <c r="F82" s="5">
        <v>4.54</v>
      </c>
      <c r="G82" s="5">
        <v>9.94</v>
      </c>
      <c r="N82" s="24"/>
      <c r="O82" s="24"/>
      <c r="P82" s="24"/>
      <c r="Q82" s="24"/>
      <c r="R82" s="62"/>
    </row>
    <row r="83" spans="2:18">
      <c r="B83" s="7" t="s">
        <v>55</v>
      </c>
      <c r="C83" s="6">
        <v>12</v>
      </c>
      <c r="D83" s="6">
        <v>45.4</v>
      </c>
      <c r="E83" s="18">
        <v>0</v>
      </c>
      <c r="F83" s="18">
        <v>0</v>
      </c>
      <c r="G83" s="18">
        <v>12</v>
      </c>
      <c r="N83" s="24"/>
      <c r="O83" s="24"/>
      <c r="P83" s="24"/>
      <c r="Q83" s="24"/>
      <c r="R83" s="62"/>
    </row>
    <row r="84" spans="2:18">
      <c r="B84" s="7" t="s">
        <v>56</v>
      </c>
      <c r="C84" s="6">
        <v>2</v>
      </c>
      <c r="D84" s="6">
        <v>11.42</v>
      </c>
      <c r="E84" s="6">
        <v>0.03</v>
      </c>
      <c r="F84" s="6">
        <v>1.24</v>
      </c>
      <c r="G84" s="6">
        <v>3.5999999999999997E-2</v>
      </c>
      <c r="N84" s="24"/>
      <c r="O84" s="24"/>
      <c r="P84" s="24"/>
      <c r="Q84" s="24"/>
      <c r="R84" s="62"/>
    </row>
    <row r="85" spans="2:18">
      <c r="C85">
        <f>SUM(C76:C84)</f>
        <v>1125</v>
      </c>
      <c r="N85" s="24"/>
      <c r="O85" s="24"/>
      <c r="P85" s="24"/>
      <c r="Q85" s="24"/>
      <c r="R85" s="62"/>
    </row>
    <row r="86" spans="2:18">
      <c r="C86">
        <f>SUM(C77:C85)</f>
        <v>2150</v>
      </c>
      <c r="D86">
        <f>SUM(D76:D85)</f>
        <v>1324.9200000000003</v>
      </c>
      <c r="E86">
        <f>SUM(E76:E85)</f>
        <v>116.02</v>
      </c>
      <c r="F86">
        <f>SUM(F76:F85)</f>
        <v>42.37</v>
      </c>
      <c r="G86">
        <f>SUM(G76:G85)</f>
        <v>122.07600000000001</v>
      </c>
      <c r="N86" s="24"/>
      <c r="O86" s="24"/>
      <c r="P86" s="24"/>
      <c r="Q86" s="24"/>
      <c r="R86" s="62"/>
    </row>
    <row r="87" spans="2:18">
      <c r="E87" s="31">
        <f>(E86*100)/C86</f>
        <v>5.3962790697674414</v>
      </c>
      <c r="F87" s="31">
        <f>(F86*100)/C86</f>
        <v>1.9706976744186047</v>
      </c>
      <c r="G87" s="31">
        <f>(G86*100)/C86</f>
        <v>5.6779534883720935</v>
      </c>
      <c r="N87" s="24"/>
      <c r="O87" s="24"/>
      <c r="P87" s="24"/>
      <c r="Q87" s="24"/>
      <c r="R87" s="62"/>
    </row>
    <row r="88" spans="2:18">
      <c r="N88" s="24"/>
      <c r="O88" s="24"/>
      <c r="P88" s="24"/>
      <c r="Q88" s="24"/>
      <c r="R88" s="62"/>
    </row>
    <row r="89" spans="2:18">
      <c r="N89" s="24"/>
      <c r="O89" s="24"/>
      <c r="P89" s="24"/>
      <c r="Q89" s="24"/>
      <c r="R89" s="62"/>
    </row>
    <row r="90" spans="2:18">
      <c r="B90" s="9" t="s">
        <v>1</v>
      </c>
      <c r="C90" s="10" t="s">
        <v>0</v>
      </c>
      <c r="D90" s="10" t="s">
        <v>2</v>
      </c>
      <c r="E90" s="10" t="s">
        <v>3</v>
      </c>
      <c r="F90" s="15" t="s">
        <v>17</v>
      </c>
      <c r="G90" s="13" t="s">
        <v>4</v>
      </c>
      <c r="N90" s="24"/>
      <c r="O90" s="24"/>
      <c r="P90" s="24"/>
      <c r="Q90" s="24"/>
      <c r="R90" s="62"/>
    </row>
    <row r="91" spans="2:18">
      <c r="B91" s="7" t="s">
        <v>14</v>
      </c>
      <c r="C91" s="6">
        <v>100</v>
      </c>
      <c r="D91" s="6">
        <v>88</v>
      </c>
      <c r="E91" s="6">
        <v>3</v>
      </c>
      <c r="F91" s="6">
        <v>1.7</v>
      </c>
      <c r="G91" s="6">
        <v>15</v>
      </c>
      <c r="N91" s="24"/>
      <c r="O91" s="24"/>
      <c r="P91" s="24"/>
      <c r="Q91" s="24"/>
      <c r="R91" s="62"/>
    </row>
    <row r="92" spans="2:18">
      <c r="B92" s="19" t="s">
        <v>5</v>
      </c>
      <c r="C92" s="18">
        <v>201</v>
      </c>
      <c r="D92" s="18">
        <v>275.37</v>
      </c>
      <c r="E92" s="18">
        <v>59.9</v>
      </c>
      <c r="F92" s="18">
        <v>3.62</v>
      </c>
      <c r="G92" s="18">
        <v>1.01</v>
      </c>
      <c r="N92" s="24"/>
      <c r="O92" s="24"/>
      <c r="P92" s="24"/>
      <c r="Q92" s="24"/>
      <c r="R92" s="62"/>
    </row>
    <row r="93" spans="2:18">
      <c r="B93" s="33" t="s">
        <v>58</v>
      </c>
      <c r="C93" s="32">
        <v>150</v>
      </c>
      <c r="D93" s="32">
        <v>112.5</v>
      </c>
      <c r="E93" s="32">
        <v>5.25</v>
      </c>
      <c r="F93" s="32">
        <v>0</v>
      </c>
      <c r="G93" s="32">
        <v>24</v>
      </c>
      <c r="N93" s="24"/>
      <c r="O93" s="24"/>
      <c r="P93" s="24"/>
      <c r="Q93" s="24"/>
      <c r="R93" s="62"/>
    </row>
    <row r="94" spans="2:18">
      <c r="B94" s="7" t="s">
        <v>13</v>
      </c>
      <c r="C94" s="6">
        <v>80</v>
      </c>
      <c r="D94" s="18">
        <v>264</v>
      </c>
      <c r="E94" s="6">
        <v>10.08</v>
      </c>
      <c r="F94" s="6">
        <v>2.64</v>
      </c>
      <c r="G94" s="6">
        <v>51.2</v>
      </c>
      <c r="N94" s="24"/>
      <c r="O94" s="24"/>
      <c r="P94" s="24"/>
      <c r="Q94" s="24"/>
      <c r="R94" s="62"/>
    </row>
    <row r="95" spans="2:18">
      <c r="B95" s="7" t="s">
        <v>59</v>
      </c>
      <c r="C95" s="6">
        <v>152</v>
      </c>
      <c r="D95" s="18">
        <v>86.4</v>
      </c>
      <c r="E95" s="6">
        <v>0.74</v>
      </c>
      <c r="F95" s="6">
        <v>0.3</v>
      </c>
      <c r="G95" s="6">
        <v>20.63</v>
      </c>
      <c r="N95" s="24"/>
      <c r="O95" s="24"/>
      <c r="P95" s="24"/>
      <c r="Q95" s="24"/>
      <c r="R95" s="62"/>
    </row>
    <row r="96" spans="2:18">
      <c r="B96" s="7" t="s">
        <v>60</v>
      </c>
      <c r="C96" s="6">
        <v>16</v>
      </c>
      <c r="D96" s="18">
        <v>84.4</v>
      </c>
      <c r="E96" s="6">
        <v>0.91</v>
      </c>
      <c r="F96" s="6">
        <v>4.54</v>
      </c>
      <c r="G96" s="6">
        <v>9.94</v>
      </c>
      <c r="N96" s="24"/>
      <c r="O96" s="24"/>
      <c r="P96" s="24"/>
      <c r="Q96" s="24"/>
      <c r="R96" s="62"/>
    </row>
    <row r="97" spans="2:18">
      <c r="B97" s="7" t="s">
        <v>55</v>
      </c>
      <c r="C97" s="6">
        <v>12</v>
      </c>
      <c r="D97" s="6">
        <v>45.4</v>
      </c>
      <c r="E97" s="18">
        <v>0</v>
      </c>
      <c r="F97" s="18">
        <v>0</v>
      </c>
      <c r="G97" s="18">
        <v>12</v>
      </c>
      <c r="N97" s="24"/>
      <c r="O97" s="24"/>
      <c r="P97" s="24"/>
      <c r="Q97" s="24"/>
      <c r="R97" s="62"/>
    </row>
    <row r="98" spans="2:18">
      <c r="B98" s="7" t="s">
        <v>56</v>
      </c>
      <c r="C98" s="6">
        <v>2</v>
      </c>
      <c r="D98" s="6">
        <v>11.42</v>
      </c>
      <c r="E98" s="6">
        <v>0.03</v>
      </c>
      <c r="F98" s="6">
        <v>1.24</v>
      </c>
      <c r="G98" s="6">
        <v>0.04</v>
      </c>
      <c r="N98" s="24"/>
      <c r="O98" s="24"/>
      <c r="P98" s="24"/>
      <c r="Q98" s="24"/>
      <c r="R98" s="62"/>
    </row>
    <row r="99" spans="2:18">
      <c r="B99" s="7"/>
      <c r="C99" s="6"/>
      <c r="D99" s="6"/>
      <c r="E99" s="6"/>
      <c r="F99" s="6"/>
      <c r="G99" s="6"/>
      <c r="N99" s="24"/>
      <c r="O99" s="24"/>
      <c r="P99" s="24"/>
      <c r="Q99" s="24"/>
      <c r="R99" s="62"/>
    </row>
    <row r="100" spans="2:18">
      <c r="B100" s="7"/>
      <c r="C100" s="6"/>
      <c r="D100" s="6"/>
      <c r="E100" s="6"/>
      <c r="F100" s="6"/>
      <c r="G100" s="6"/>
      <c r="N100" s="24"/>
      <c r="O100" s="24"/>
      <c r="P100" s="24"/>
      <c r="Q100" s="24"/>
      <c r="R100" s="62"/>
    </row>
    <row r="101" spans="2:18">
      <c r="C101">
        <f>SUM(C91:C100)</f>
        <v>713</v>
      </c>
      <c r="D101">
        <f>SUM(D91:D100)</f>
        <v>967.4899999999999</v>
      </c>
      <c r="E101">
        <f>SUM(E91:E100)</f>
        <v>79.91</v>
      </c>
      <c r="F101">
        <f>SUM(F91:F100)</f>
        <v>14.040000000000001</v>
      </c>
      <c r="G101">
        <f>SUM(G91:G100)</f>
        <v>133.82</v>
      </c>
      <c r="N101" s="24"/>
      <c r="O101" s="24"/>
      <c r="P101" s="24"/>
      <c r="Q101" s="24"/>
      <c r="R101" s="62"/>
    </row>
    <row r="102" spans="2:18">
      <c r="E102" s="31">
        <f>(E101*100)/C101</f>
        <v>11.207573632538569</v>
      </c>
      <c r="F102" s="31">
        <f>(F101*100)/C101</f>
        <v>1.9691444600280505</v>
      </c>
      <c r="G102" s="31">
        <f>(G101*100)/C101</f>
        <v>18.768583450210379</v>
      </c>
      <c r="N102" s="24"/>
      <c r="O102" s="24"/>
      <c r="P102" s="24"/>
      <c r="Q102" s="24"/>
      <c r="R102" s="62"/>
    </row>
    <row r="103" spans="2:18">
      <c r="N103" s="24"/>
      <c r="O103" s="24"/>
      <c r="P103" s="24"/>
      <c r="Q103" s="24"/>
      <c r="R103" s="62"/>
    </row>
    <row r="104" spans="2:18">
      <c r="N104" s="24"/>
      <c r="O104" s="24"/>
      <c r="P104" s="24"/>
      <c r="Q104" s="24"/>
      <c r="R104" s="62"/>
    </row>
    <row r="105" spans="2:18">
      <c r="B105" s="2" t="s">
        <v>1</v>
      </c>
      <c r="C105" s="1" t="s">
        <v>0</v>
      </c>
      <c r="D105" s="1" t="s">
        <v>2</v>
      </c>
      <c r="E105" s="1" t="s">
        <v>3</v>
      </c>
      <c r="F105" s="1" t="s">
        <v>16</v>
      </c>
      <c r="G105" s="1" t="s">
        <v>4</v>
      </c>
      <c r="N105" s="24"/>
      <c r="O105" s="24"/>
      <c r="P105" s="24"/>
      <c r="Q105" s="24"/>
      <c r="R105" s="62"/>
    </row>
    <row r="106" spans="2:18">
      <c r="B106" s="4" t="s">
        <v>10</v>
      </c>
      <c r="C106" s="5">
        <v>80</v>
      </c>
      <c r="D106" s="5">
        <v>280</v>
      </c>
      <c r="E106" s="6">
        <v>6.4</v>
      </c>
      <c r="F106" s="6">
        <v>0.4</v>
      </c>
      <c r="G106" s="11">
        <v>62.4</v>
      </c>
      <c r="N106" s="24"/>
      <c r="O106" s="24"/>
      <c r="P106" s="24"/>
      <c r="Q106" s="24"/>
      <c r="R106" s="62"/>
    </row>
    <row r="107" spans="2:18">
      <c r="B107" s="4" t="s">
        <v>5</v>
      </c>
      <c r="C107" s="5">
        <v>300</v>
      </c>
      <c r="D107" s="5">
        <v>411</v>
      </c>
      <c r="E107" s="5">
        <v>89.4</v>
      </c>
      <c r="F107" s="6">
        <v>5.4</v>
      </c>
      <c r="G107" s="12">
        <v>1.2</v>
      </c>
      <c r="N107" s="24"/>
      <c r="O107" s="24"/>
      <c r="P107" s="24"/>
      <c r="Q107" s="24"/>
      <c r="R107" s="62"/>
    </row>
    <row r="108" spans="2:18">
      <c r="B108" s="4" t="s">
        <v>6</v>
      </c>
      <c r="C108" s="5">
        <v>92</v>
      </c>
      <c r="D108" s="5">
        <v>46</v>
      </c>
      <c r="E108" s="5">
        <v>9.6999999999999993</v>
      </c>
      <c r="F108" s="6">
        <v>0</v>
      </c>
      <c r="G108" s="12">
        <v>1</v>
      </c>
      <c r="N108" s="24"/>
      <c r="O108" s="24"/>
      <c r="P108" s="24"/>
      <c r="Q108" s="24"/>
      <c r="R108" s="62"/>
    </row>
    <row r="109" spans="2:18">
      <c r="B109" s="4" t="s">
        <v>7</v>
      </c>
      <c r="C109" s="5">
        <v>165</v>
      </c>
      <c r="D109" s="5">
        <v>264</v>
      </c>
      <c r="E109" s="5">
        <v>38.700000000000003</v>
      </c>
      <c r="F109" s="12">
        <v>34.799999999999997</v>
      </c>
      <c r="G109" s="12">
        <v>2.4</v>
      </c>
      <c r="N109" s="24"/>
      <c r="O109" s="24"/>
      <c r="P109" s="24"/>
      <c r="Q109" s="24"/>
      <c r="R109" s="62"/>
    </row>
    <row r="110" spans="2:18">
      <c r="B110" s="4" t="s">
        <v>8</v>
      </c>
      <c r="C110" s="5">
        <v>150</v>
      </c>
      <c r="D110" s="5">
        <v>165</v>
      </c>
      <c r="E110" s="5">
        <v>33</v>
      </c>
      <c r="F110" s="6">
        <v>0.9</v>
      </c>
      <c r="G110" s="12">
        <v>4.95</v>
      </c>
      <c r="N110" s="24"/>
      <c r="O110" s="24"/>
      <c r="P110" s="24"/>
      <c r="Q110" s="24"/>
      <c r="R110" s="62"/>
    </row>
    <row r="111" spans="2:18">
      <c r="B111" s="4" t="s">
        <v>9</v>
      </c>
      <c r="C111" s="5">
        <v>400</v>
      </c>
      <c r="D111" s="5">
        <v>139.19999999999999</v>
      </c>
      <c r="E111" s="6">
        <v>3.2</v>
      </c>
      <c r="F111" s="6">
        <v>7.2</v>
      </c>
      <c r="G111" s="11">
        <v>15.6</v>
      </c>
      <c r="N111" s="24"/>
      <c r="O111" s="24"/>
      <c r="P111" s="24"/>
      <c r="Q111" s="24"/>
      <c r="R111" s="62"/>
    </row>
    <row r="112" spans="2:18">
      <c r="B112" s="16"/>
      <c r="C112" s="14">
        <f>SUM(C106:C111)</f>
        <v>1187</v>
      </c>
      <c r="D112" s="14">
        <f>SUM(D106:D111)</f>
        <v>1305.2</v>
      </c>
      <c r="E112" s="14">
        <f>SUM(E106:E111)</f>
        <v>180.4</v>
      </c>
      <c r="F112" s="17">
        <f>SUM(F106:F111)</f>
        <v>48.699999999999996</v>
      </c>
      <c r="G112" s="14">
        <f>SUM(G106:G111)</f>
        <v>87.55</v>
      </c>
      <c r="N112" s="24"/>
      <c r="O112" s="24"/>
      <c r="P112" s="24"/>
      <c r="Q112" s="24"/>
      <c r="R112" s="62"/>
    </row>
    <row r="113" spans="2:18">
      <c r="C113" s="27"/>
      <c r="D113" s="26"/>
      <c r="E113" s="28">
        <v>0.152</v>
      </c>
      <c r="F113" s="29">
        <v>4.1000000000000002E-2</v>
      </c>
      <c r="G113" s="30">
        <v>7.3999999999999996E-2</v>
      </c>
      <c r="N113" s="24"/>
      <c r="O113" s="24"/>
      <c r="P113" s="24"/>
      <c r="Q113" s="24"/>
      <c r="R113" s="62"/>
    </row>
    <row r="114" spans="2:18">
      <c r="N114" s="24"/>
      <c r="O114" s="24"/>
      <c r="P114" s="24"/>
      <c r="Q114" s="24"/>
      <c r="R114" s="62"/>
    </row>
    <row r="115" spans="2:18">
      <c r="N115" s="24"/>
      <c r="O115" s="24"/>
      <c r="P115" s="24"/>
      <c r="Q115" s="24"/>
      <c r="R115" s="62"/>
    </row>
    <row r="116" spans="2:18">
      <c r="N116" s="24"/>
      <c r="O116" s="24"/>
      <c r="P116" s="24"/>
      <c r="Q116" s="24"/>
      <c r="R116" s="62"/>
    </row>
    <row r="117" spans="2:18">
      <c r="B117" s="19" t="s">
        <v>110</v>
      </c>
      <c r="C117" s="18">
        <v>500</v>
      </c>
      <c r="D117" s="6">
        <v>151</v>
      </c>
      <c r="E117" s="6">
        <v>5.9</v>
      </c>
      <c r="F117" s="6">
        <v>2.1</v>
      </c>
      <c r="G117" s="6">
        <v>28</v>
      </c>
      <c r="N117" s="24"/>
      <c r="O117" s="24"/>
      <c r="P117" s="24"/>
      <c r="Q117" s="24"/>
      <c r="R117" s="62"/>
    </row>
    <row r="118" spans="2:18">
      <c r="N118" s="24"/>
      <c r="O118" s="24"/>
      <c r="P118" s="24"/>
      <c r="Q118" s="24"/>
      <c r="R118" s="62"/>
    </row>
    <row r="119" spans="2:18">
      <c r="N119" s="24"/>
      <c r="O119" s="24"/>
      <c r="P119" s="24"/>
      <c r="Q119" s="24"/>
      <c r="R119" s="62"/>
    </row>
    <row r="120" spans="2:18">
      <c r="N120" s="24"/>
      <c r="O120" s="24"/>
      <c r="P120" s="24"/>
      <c r="Q120" s="24"/>
      <c r="R120" s="62"/>
    </row>
    <row r="121" spans="2:18">
      <c r="N121" s="24"/>
      <c r="O121" s="24"/>
      <c r="P121" s="24"/>
      <c r="Q121" s="24"/>
      <c r="R121" s="62"/>
    </row>
    <row r="122" spans="2:18">
      <c r="N122" s="24"/>
      <c r="O122" s="24"/>
      <c r="P122" s="24"/>
      <c r="Q122" s="24"/>
      <c r="R122" s="62"/>
    </row>
    <row r="123" spans="2:18">
      <c r="N123" s="24"/>
      <c r="O123" s="24"/>
      <c r="P123" s="24"/>
      <c r="Q123" s="24"/>
      <c r="R123" s="62"/>
    </row>
    <row r="124" spans="2:18">
      <c r="N124" s="24"/>
      <c r="O124" s="24"/>
      <c r="P124" s="24"/>
      <c r="Q124" s="24"/>
      <c r="R124" s="62"/>
    </row>
    <row r="125" spans="2:18">
      <c r="N125" s="24"/>
      <c r="O125" s="24"/>
      <c r="P125" s="24"/>
      <c r="Q125" s="24"/>
      <c r="R125" s="62"/>
    </row>
    <row r="126" spans="2:18">
      <c r="N126" s="24"/>
      <c r="O126" s="24"/>
      <c r="P126" s="24"/>
      <c r="Q126" s="24"/>
      <c r="R126" s="62"/>
    </row>
    <row r="127" spans="2:18">
      <c r="N127" s="24"/>
      <c r="O127" s="24"/>
      <c r="P127" s="24"/>
      <c r="Q127" s="24"/>
      <c r="R127" s="62"/>
    </row>
    <row r="128" spans="2:18">
      <c r="N128" s="24"/>
      <c r="O128" s="24"/>
      <c r="P128" s="24"/>
      <c r="Q128" s="24"/>
      <c r="R128" s="62"/>
    </row>
    <row r="129" spans="14:18">
      <c r="N129" s="24"/>
      <c r="O129" s="24"/>
      <c r="P129" s="24"/>
      <c r="Q129" s="24"/>
      <c r="R129" s="62"/>
    </row>
    <row r="130" spans="14:18">
      <c r="N130" s="24"/>
      <c r="O130" s="24"/>
      <c r="P130" s="24"/>
      <c r="Q130" s="24"/>
      <c r="R130" s="62"/>
    </row>
    <row r="131" spans="14:18">
      <c r="N131" s="24"/>
      <c r="O131" s="24"/>
      <c r="P131" s="24"/>
      <c r="Q131" s="24"/>
      <c r="R131" s="62"/>
    </row>
    <row r="132" spans="14:18">
      <c r="N132" s="24"/>
      <c r="O132" s="24"/>
      <c r="P132" s="24"/>
      <c r="Q132" s="24"/>
      <c r="R132" s="62"/>
    </row>
    <row r="133" spans="14:18">
      <c r="N133" s="24"/>
      <c r="O133" s="24"/>
      <c r="P133" s="24"/>
      <c r="Q133" s="24"/>
      <c r="R133" s="62"/>
    </row>
    <row r="134" spans="14:18">
      <c r="N134" s="24"/>
      <c r="O134" s="24"/>
      <c r="P134" s="24"/>
      <c r="Q134" s="24"/>
      <c r="R134" s="62"/>
    </row>
    <row r="135" spans="14:18">
      <c r="N135" s="24"/>
      <c r="O135" s="24"/>
      <c r="P135" s="24"/>
      <c r="Q135" s="24"/>
      <c r="R135" s="62"/>
    </row>
    <row r="136" spans="14:18">
      <c r="N136" s="24"/>
      <c r="O136" s="24"/>
      <c r="P136" s="24"/>
      <c r="Q136" s="24"/>
      <c r="R136" s="62"/>
    </row>
    <row r="137" spans="14:18">
      <c r="N137" s="24"/>
      <c r="O137" s="24"/>
      <c r="P137" s="24"/>
      <c r="Q137" s="24"/>
      <c r="R137" s="62"/>
    </row>
    <row r="138" spans="14:18">
      <c r="N138" s="24"/>
      <c r="O138" s="24"/>
      <c r="P138" s="24"/>
      <c r="Q138" s="24"/>
      <c r="R138" s="62"/>
    </row>
    <row r="139" spans="14:18">
      <c r="N139" s="24"/>
      <c r="O139" s="24"/>
      <c r="P139" s="24"/>
      <c r="Q139" s="24"/>
      <c r="R139" s="62"/>
    </row>
    <row r="140" spans="14:18">
      <c r="N140" s="24"/>
      <c r="O140" s="24"/>
      <c r="P140" s="24"/>
      <c r="Q140" s="24"/>
      <c r="R140" s="62"/>
    </row>
    <row r="141" spans="14:18">
      <c r="N141" s="24"/>
      <c r="O141" s="24"/>
      <c r="P141" s="24"/>
      <c r="Q141" s="24"/>
      <c r="R141" s="62"/>
    </row>
    <row r="142" spans="14:18">
      <c r="N142" s="24"/>
      <c r="O142" s="24"/>
      <c r="P142" s="24"/>
      <c r="Q142" s="24"/>
      <c r="R142" s="62"/>
    </row>
    <row r="143" spans="14:18">
      <c r="N143" s="24"/>
      <c r="O143" s="24"/>
      <c r="P143" s="24"/>
      <c r="Q143" s="24"/>
      <c r="R143" s="62"/>
    </row>
    <row r="144" spans="14:18">
      <c r="N144" s="24"/>
      <c r="O144" s="24"/>
      <c r="P144" s="24"/>
      <c r="Q144" s="24"/>
      <c r="R144" s="62"/>
    </row>
    <row r="145" spans="14:18">
      <c r="N145" s="24"/>
      <c r="O145" s="24"/>
      <c r="P145" s="24"/>
      <c r="Q145" s="24"/>
      <c r="R145" s="62"/>
    </row>
    <row r="146" spans="14:18">
      <c r="N146" s="24"/>
      <c r="O146" s="24"/>
      <c r="P146" s="24"/>
      <c r="Q146" s="24"/>
      <c r="R146" s="62"/>
    </row>
    <row r="147" spans="14:18">
      <c r="N147" s="24"/>
      <c r="O147" s="24"/>
      <c r="P147" s="24"/>
      <c r="Q147" s="24"/>
      <c r="R147" s="62"/>
    </row>
    <row r="148" spans="14:18">
      <c r="N148" s="24"/>
      <c r="O148" s="24"/>
      <c r="P148" s="24"/>
      <c r="Q148" s="24"/>
      <c r="R148" s="62"/>
    </row>
    <row r="149" spans="14:18">
      <c r="N149" s="24"/>
      <c r="O149" s="24"/>
      <c r="P149" s="24"/>
      <c r="Q149" s="24"/>
      <c r="R149" s="62"/>
    </row>
    <row r="150" spans="14:18">
      <c r="N150" s="24"/>
      <c r="O150" s="24"/>
      <c r="P150" s="24"/>
      <c r="Q150" s="24"/>
      <c r="R150" s="62"/>
    </row>
    <row r="151" spans="14:18">
      <c r="N151" s="24"/>
      <c r="O151" s="24"/>
      <c r="P151" s="24"/>
      <c r="Q151" s="24"/>
      <c r="R151" s="62"/>
    </row>
    <row r="152" spans="14:18">
      <c r="N152" s="24"/>
      <c r="O152" s="24"/>
      <c r="P152" s="24"/>
      <c r="Q152" s="24"/>
      <c r="R152" s="62"/>
    </row>
    <row r="153" spans="14:18">
      <c r="N153" s="24"/>
      <c r="O153" s="24"/>
      <c r="P153" s="24"/>
      <c r="Q153" s="24"/>
      <c r="R153" s="62"/>
    </row>
    <row r="154" spans="14:18">
      <c r="N154" s="24"/>
      <c r="O154" s="24"/>
      <c r="P154" s="24"/>
      <c r="Q154" s="24"/>
      <c r="R154" s="62"/>
    </row>
    <row r="155" spans="14:18">
      <c r="N155" s="24"/>
      <c r="O155" s="24"/>
      <c r="P155" s="24"/>
      <c r="Q155" s="24"/>
      <c r="R155" s="62"/>
    </row>
    <row r="156" spans="14:18">
      <c r="N156" s="24"/>
      <c r="O156" s="24"/>
      <c r="P156" s="24"/>
      <c r="Q156" s="24"/>
      <c r="R156" s="62"/>
    </row>
    <row r="157" spans="14:18">
      <c r="N157" s="24"/>
      <c r="O157" s="24"/>
      <c r="P157" s="24"/>
      <c r="Q157" s="24"/>
      <c r="R157" s="62"/>
    </row>
    <row r="158" spans="14:18">
      <c r="N158" s="24"/>
      <c r="O158" s="24"/>
      <c r="P158" s="24"/>
      <c r="Q158" s="24"/>
      <c r="R158" s="62"/>
    </row>
    <row r="159" spans="14:18">
      <c r="N159" s="24"/>
      <c r="O159" s="24"/>
      <c r="P159" s="24"/>
      <c r="Q159" s="24"/>
      <c r="R159" s="62"/>
    </row>
    <row r="160" spans="14:18">
      <c r="N160" s="24"/>
      <c r="O160" s="24"/>
      <c r="P160" s="24"/>
      <c r="Q160" s="24"/>
      <c r="R160" s="62"/>
    </row>
    <row r="161" spans="14:18">
      <c r="N161" s="24"/>
      <c r="O161" s="24"/>
      <c r="P161" s="24"/>
      <c r="Q161" s="24"/>
      <c r="R161" s="62"/>
    </row>
    <row r="162" spans="14:18">
      <c r="N162" s="24"/>
      <c r="O162" s="24"/>
      <c r="P162" s="24"/>
      <c r="Q162" s="24"/>
      <c r="R162" s="62"/>
    </row>
    <row r="163" spans="14:18">
      <c r="N163" s="24"/>
      <c r="O163" s="24"/>
      <c r="P163" s="24"/>
      <c r="Q163" s="24"/>
      <c r="R163" s="62"/>
    </row>
    <row r="164" spans="14:18">
      <c r="N164" s="24"/>
      <c r="O164" s="24"/>
      <c r="P164" s="24"/>
      <c r="Q164" s="24"/>
      <c r="R164" s="62"/>
    </row>
    <row r="165" spans="14:18">
      <c r="N165" s="24"/>
      <c r="O165" s="24"/>
      <c r="P165" s="24"/>
      <c r="Q165" s="24"/>
      <c r="R165" s="62"/>
    </row>
    <row r="166" spans="14:18">
      <c r="N166" s="24"/>
      <c r="O166" s="24"/>
      <c r="P166" s="24"/>
      <c r="Q166" s="24"/>
      <c r="R166" s="62"/>
    </row>
    <row r="167" spans="14:18">
      <c r="N167" s="24"/>
      <c r="O167" s="24"/>
      <c r="P167" s="24"/>
      <c r="Q167" s="24"/>
      <c r="R167" s="62"/>
    </row>
    <row r="168" spans="14:18">
      <c r="N168" s="24"/>
      <c r="O168" s="24"/>
      <c r="P168" s="24"/>
      <c r="Q168" s="24"/>
      <c r="R168" s="62"/>
    </row>
    <row r="169" spans="14:18">
      <c r="N169" s="24"/>
      <c r="O169" s="24"/>
      <c r="P169" s="24"/>
      <c r="Q169" s="24"/>
      <c r="R169" s="62"/>
    </row>
    <row r="170" spans="14:18">
      <c r="N170" s="24"/>
      <c r="O170" s="24"/>
      <c r="P170" s="24"/>
      <c r="Q170" s="24"/>
      <c r="R170" s="62"/>
    </row>
    <row r="171" spans="14:18">
      <c r="N171" s="24"/>
      <c r="O171" s="24"/>
      <c r="P171" s="24"/>
      <c r="Q171" s="24"/>
      <c r="R171" s="62"/>
    </row>
    <row r="172" spans="14:18">
      <c r="N172" s="24"/>
      <c r="O172" s="24"/>
      <c r="P172" s="24"/>
      <c r="Q172" s="24"/>
      <c r="R172" s="62"/>
    </row>
    <row r="173" spans="14:18">
      <c r="N173" s="24"/>
      <c r="O173" s="24"/>
      <c r="P173" s="24"/>
      <c r="Q173" s="24"/>
      <c r="R173" s="62"/>
    </row>
    <row r="174" spans="14:18">
      <c r="N174" s="24"/>
      <c r="O174" s="24"/>
      <c r="P174" s="24"/>
      <c r="Q174" s="24"/>
      <c r="R174" s="62"/>
    </row>
    <row r="175" spans="14:18">
      <c r="N175" s="24"/>
      <c r="O175" s="24"/>
      <c r="P175" s="24"/>
      <c r="Q175" s="24"/>
      <c r="R175" s="62"/>
    </row>
    <row r="176" spans="14:18">
      <c r="N176" s="24"/>
      <c r="O176" s="24"/>
      <c r="P176" s="24"/>
      <c r="Q176" s="24"/>
      <c r="R176" s="62"/>
    </row>
    <row r="177" spans="14:18">
      <c r="N177" s="24"/>
      <c r="O177" s="24"/>
      <c r="P177" s="24"/>
      <c r="Q177" s="24"/>
      <c r="R177" s="62"/>
    </row>
    <row r="178" spans="14:18">
      <c r="N178" s="24"/>
      <c r="O178" s="24"/>
      <c r="P178" s="24"/>
      <c r="Q178" s="24"/>
      <c r="R178" s="62"/>
    </row>
    <row r="179" spans="14:18">
      <c r="N179" s="24"/>
      <c r="O179" s="24"/>
      <c r="P179" s="24"/>
      <c r="Q179" s="24"/>
      <c r="R179" s="62"/>
    </row>
    <row r="180" spans="14:18">
      <c r="N180" s="24"/>
      <c r="O180" s="24"/>
      <c r="P180" s="24"/>
      <c r="Q180" s="24"/>
      <c r="R180" s="62"/>
    </row>
    <row r="181" spans="14:18">
      <c r="N181" s="24"/>
      <c r="O181" s="24"/>
      <c r="P181" s="24"/>
      <c r="Q181" s="24"/>
      <c r="R181" s="62"/>
    </row>
    <row r="182" spans="14:18">
      <c r="N182" s="24"/>
      <c r="O182" s="24"/>
      <c r="P182" s="24"/>
      <c r="Q182" s="24"/>
      <c r="R182" s="62"/>
    </row>
    <row r="183" spans="14:18">
      <c r="N183" s="24"/>
      <c r="O183" s="24"/>
      <c r="P183" s="24"/>
      <c r="Q183" s="24"/>
      <c r="R183" s="62"/>
    </row>
    <row r="184" spans="14:18">
      <c r="N184" s="24"/>
      <c r="O184" s="24"/>
      <c r="P184" s="24"/>
      <c r="Q184" s="24"/>
      <c r="R184" s="62"/>
    </row>
    <row r="185" spans="14:18">
      <c r="N185" s="24"/>
      <c r="O185" s="24"/>
      <c r="P185" s="24"/>
      <c r="Q185" s="24"/>
      <c r="R185" s="62"/>
    </row>
    <row r="186" spans="14:18">
      <c r="N186" s="24"/>
      <c r="O186" s="24"/>
      <c r="P186" s="24"/>
      <c r="Q186" s="24"/>
      <c r="R186" s="62"/>
    </row>
    <row r="187" spans="14:18">
      <c r="N187" s="24"/>
      <c r="O187" s="24"/>
      <c r="P187" s="24"/>
      <c r="Q187" s="24"/>
      <c r="R187" s="62"/>
    </row>
    <row r="188" spans="14:18">
      <c r="N188" s="24"/>
      <c r="O188" s="24"/>
      <c r="P188" s="24"/>
      <c r="Q188" s="24"/>
      <c r="R188" s="62"/>
    </row>
    <row r="189" spans="14:18">
      <c r="N189" s="24"/>
      <c r="O189" s="24"/>
      <c r="P189" s="24"/>
      <c r="Q189" s="24"/>
      <c r="R189" s="62"/>
    </row>
    <row r="190" spans="14:18">
      <c r="N190" s="24"/>
      <c r="O190" s="24"/>
      <c r="P190" s="24"/>
      <c r="Q190" s="24"/>
      <c r="R190" s="62"/>
    </row>
    <row r="191" spans="14:18">
      <c r="N191" s="24"/>
      <c r="O191" s="24"/>
      <c r="P191" s="24"/>
      <c r="Q191" s="24"/>
      <c r="R191" s="62"/>
    </row>
    <row r="192" spans="14:18">
      <c r="N192" s="24"/>
      <c r="O192" s="24"/>
      <c r="P192" s="24"/>
      <c r="Q192" s="24"/>
      <c r="R192" s="62"/>
    </row>
    <row r="193" spans="14:18">
      <c r="N193" s="24"/>
      <c r="O193" s="24"/>
      <c r="P193" s="24"/>
      <c r="Q193" s="24"/>
      <c r="R193" s="62"/>
    </row>
    <row r="194" spans="14:18">
      <c r="N194" s="24"/>
      <c r="O194" s="24"/>
      <c r="P194" s="24"/>
      <c r="Q194" s="24"/>
      <c r="R194" s="62"/>
    </row>
    <row r="195" spans="14:18">
      <c r="N195" s="24"/>
      <c r="O195" s="24"/>
      <c r="P195" s="24"/>
      <c r="Q195" s="24"/>
      <c r="R195" s="62"/>
    </row>
    <row r="196" spans="14:18">
      <c r="N196" s="24"/>
      <c r="O196" s="24"/>
      <c r="P196" s="24"/>
      <c r="Q196" s="24"/>
      <c r="R196" s="62"/>
    </row>
    <row r="197" spans="14:18">
      <c r="N197" s="24"/>
      <c r="O197" s="24"/>
      <c r="P197" s="24"/>
      <c r="Q197" s="24"/>
      <c r="R197" s="62"/>
    </row>
    <row r="198" spans="14:18">
      <c r="N198" s="24"/>
      <c r="O198" s="24"/>
      <c r="P198" s="24"/>
      <c r="Q198" s="24"/>
      <c r="R198" s="62"/>
    </row>
    <row r="199" spans="14:18">
      <c r="N199" s="24"/>
      <c r="O199" s="24"/>
      <c r="P199" s="24"/>
      <c r="Q199" s="24"/>
      <c r="R199" s="62"/>
    </row>
    <row r="200" spans="14:18">
      <c r="N200" s="24"/>
      <c r="O200" s="24"/>
      <c r="P200" s="24"/>
      <c r="Q200" s="24"/>
      <c r="R200" s="62"/>
    </row>
    <row r="201" spans="14:18">
      <c r="N201" s="24"/>
      <c r="O201" s="24"/>
      <c r="P201" s="24"/>
      <c r="Q201" s="24"/>
      <c r="R201" s="62"/>
    </row>
    <row r="202" spans="14:18">
      <c r="N202" s="24"/>
      <c r="O202" s="24"/>
      <c r="P202" s="24"/>
      <c r="Q202" s="24"/>
      <c r="R202" s="62"/>
    </row>
    <row r="203" spans="14:18">
      <c r="N203" s="24"/>
      <c r="O203" s="24"/>
      <c r="P203" s="24"/>
      <c r="Q203" s="24"/>
      <c r="R203" s="62"/>
    </row>
    <row r="204" spans="14:18">
      <c r="N204" s="24"/>
      <c r="O204" s="24"/>
      <c r="P204" s="24"/>
      <c r="Q204" s="24"/>
      <c r="R204" s="62"/>
    </row>
    <row r="205" spans="14:18">
      <c r="N205" s="24"/>
      <c r="O205" s="24"/>
      <c r="P205" s="24"/>
      <c r="Q205" s="24"/>
      <c r="R205" s="62"/>
    </row>
    <row r="206" spans="14:18">
      <c r="N206" s="24"/>
      <c r="O206" s="24"/>
      <c r="P206" s="24"/>
      <c r="Q206" s="24"/>
      <c r="R206" s="62"/>
    </row>
    <row r="207" spans="14:18">
      <c r="N207" s="24"/>
      <c r="O207" s="24"/>
      <c r="P207" s="24"/>
      <c r="Q207" s="24"/>
      <c r="R207" s="62"/>
    </row>
    <row r="208" spans="14:18">
      <c r="N208" s="24"/>
      <c r="O208" s="24"/>
      <c r="P208" s="24"/>
      <c r="Q208" s="24"/>
      <c r="R208" s="62"/>
    </row>
    <row r="209" spans="14:18">
      <c r="N209" s="24"/>
      <c r="O209" s="24"/>
      <c r="P209" s="24"/>
      <c r="Q209" s="24"/>
      <c r="R209" s="62"/>
    </row>
    <row r="210" spans="14:18">
      <c r="N210" s="24"/>
      <c r="O210" s="24"/>
      <c r="P210" s="24"/>
      <c r="Q210" s="24"/>
      <c r="R210" s="62"/>
    </row>
    <row r="211" spans="14:18">
      <c r="N211" s="24"/>
      <c r="O211" s="24"/>
      <c r="P211" s="24"/>
      <c r="Q211" s="24"/>
      <c r="R211" s="62"/>
    </row>
    <row r="212" spans="14:18">
      <c r="N212" s="24"/>
      <c r="O212" s="24"/>
      <c r="P212" s="24"/>
      <c r="Q212" s="24"/>
      <c r="R212" s="62"/>
    </row>
    <row r="213" spans="14:18">
      <c r="N213" s="24"/>
      <c r="O213" s="24"/>
      <c r="P213" s="24"/>
      <c r="Q213" s="24"/>
      <c r="R213" s="62"/>
    </row>
    <row r="214" spans="14:18">
      <c r="N214" s="24"/>
      <c r="O214" s="24"/>
      <c r="P214" s="24"/>
      <c r="Q214" s="24"/>
      <c r="R214" s="62"/>
    </row>
    <row r="215" spans="14:18">
      <c r="N215" s="24"/>
      <c r="O215" s="24"/>
      <c r="P215" s="24"/>
      <c r="Q215" s="24"/>
      <c r="R215" s="62"/>
    </row>
    <row r="216" spans="14:18">
      <c r="N216" s="24"/>
      <c r="O216" s="24"/>
      <c r="P216" s="24"/>
      <c r="Q216" s="24"/>
      <c r="R216" s="62"/>
    </row>
    <row r="217" spans="14:18">
      <c r="N217" s="24"/>
      <c r="O217" s="24"/>
      <c r="P217" s="24"/>
      <c r="Q217" s="24"/>
      <c r="R217" s="62"/>
    </row>
    <row r="218" spans="14:18">
      <c r="N218" s="24"/>
      <c r="O218" s="24"/>
      <c r="P218" s="24"/>
      <c r="Q218" s="24"/>
      <c r="R218" s="62"/>
    </row>
    <row r="219" spans="14:18">
      <c r="N219" s="24"/>
      <c r="O219" s="24"/>
      <c r="P219" s="24"/>
      <c r="Q219" s="24"/>
      <c r="R219" s="62"/>
    </row>
    <row r="220" spans="14:18">
      <c r="N220" s="24"/>
      <c r="O220" s="24"/>
      <c r="P220" s="24"/>
      <c r="Q220" s="24"/>
      <c r="R220" s="62"/>
    </row>
    <row r="221" spans="14:18">
      <c r="N221" s="24"/>
      <c r="O221" s="24"/>
      <c r="P221" s="24"/>
      <c r="Q221" s="24"/>
      <c r="R221" s="62"/>
    </row>
    <row r="222" spans="14:18">
      <c r="N222" s="24"/>
      <c r="O222" s="24"/>
      <c r="P222" s="24"/>
      <c r="Q222" s="24"/>
      <c r="R222" s="62"/>
    </row>
    <row r="223" spans="14:18">
      <c r="N223" s="24"/>
      <c r="O223" s="24"/>
      <c r="P223" s="24"/>
      <c r="Q223" s="24"/>
      <c r="R223" s="62"/>
    </row>
    <row r="224" spans="14:18">
      <c r="N224" s="24"/>
      <c r="O224" s="24"/>
      <c r="P224" s="24"/>
      <c r="Q224" s="24"/>
      <c r="R224" s="62"/>
    </row>
    <row r="225" spans="14:18">
      <c r="N225" s="24"/>
      <c r="O225" s="24"/>
      <c r="P225" s="24"/>
      <c r="Q225" s="24"/>
      <c r="R225" s="62"/>
    </row>
    <row r="226" spans="14:18">
      <c r="N226" s="24"/>
      <c r="O226" s="24"/>
      <c r="P226" s="24"/>
      <c r="Q226" s="24"/>
      <c r="R226" s="62"/>
    </row>
    <row r="227" spans="14:18">
      <c r="N227" s="24"/>
      <c r="O227" s="24"/>
      <c r="P227" s="24"/>
      <c r="Q227" s="24"/>
      <c r="R227" s="62"/>
    </row>
    <row r="228" spans="14:18">
      <c r="N228" s="24"/>
      <c r="O228" s="24"/>
      <c r="P228" s="24"/>
      <c r="Q228" s="24"/>
      <c r="R228" s="62"/>
    </row>
    <row r="229" spans="14:18">
      <c r="N229" s="24"/>
      <c r="O229" s="24"/>
      <c r="P229" s="24"/>
      <c r="Q229" s="24"/>
      <c r="R229" s="62"/>
    </row>
    <row r="230" spans="14:18">
      <c r="N230" s="24"/>
      <c r="O230" s="24"/>
      <c r="P230" s="24"/>
      <c r="Q230" s="24"/>
      <c r="R230" s="62"/>
    </row>
    <row r="231" spans="14:18">
      <c r="N231" s="24"/>
      <c r="O231" s="24"/>
      <c r="P231" s="24"/>
      <c r="Q231" s="24"/>
      <c r="R231" s="62"/>
    </row>
    <row r="232" spans="14:18">
      <c r="N232" s="24"/>
      <c r="O232" s="24"/>
      <c r="P232" s="24"/>
      <c r="Q232" s="24"/>
      <c r="R232" s="62"/>
    </row>
    <row r="233" spans="14:18">
      <c r="N233" s="24"/>
      <c r="O233" s="24"/>
      <c r="P233" s="24"/>
      <c r="Q233" s="24"/>
      <c r="R233" s="62"/>
    </row>
    <row r="234" spans="14:18">
      <c r="N234" s="24"/>
      <c r="O234" s="24"/>
      <c r="P234" s="24"/>
      <c r="Q234" s="24"/>
      <c r="R234" s="62"/>
    </row>
    <row r="235" spans="14:18">
      <c r="N235" s="24"/>
      <c r="O235" s="24"/>
      <c r="P235" s="24"/>
      <c r="Q235" s="24"/>
      <c r="R235" s="62"/>
    </row>
    <row r="236" spans="14:18">
      <c r="N236" s="24"/>
      <c r="O236" s="24"/>
      <c r="P236" s="24"/>
      <c r="Q236" s="24"/>
      <c r="R236" s="62"/>
    </row>
    <row r="237" spans="14:18">
      <c r="N237" s="24"/>
      <c r="O237" s="24"/>
      <c r="P237" s="24"/>
      <c r="Q237" s="24"/>
      <c r="R237" s="62"/>
    </row>
    <row r="238" spans="14:18">
      <c r="N238" s="24"/>
      <c r="O238" s="24"/>
      <c r="P238" s="24"/>
      <c r="Q238" s="24"/>
      <c r="R238" s="62"/>
    </row>
    <row r="239" spans="14:18">
      <c r="N239" s="24"/>
      <c r="O239" s="24"/>
      <c r="P239" s="24"/>
      <c r="Q239" s="24"/>
      <c r="R239" s="62"/>
    </row>
    <row r="240" spans="14:18">
      <c r="N240" s="24"/>
      <c r="O240" s="24"/>
      <c r="P240" s="24"/>
      <c r="Q240" s="24"/>
      <c r="R240" s="62"/>
    </row>
    <row r="241" spans="14:18">
      <c r="N241" s="24"/>
      <c r="O241" s="24"/>
      <c r="P241" s="24"/>
      <c r="Q241" s="24"/>
      <c r="R241" s="62"/>
    </row>
    <row r="242" spans="14:18">
      <c r="N242" s="24"/>
      <c r="O242" s="24"/>
      <c r="P242" s="24"/>
      <c r="Q242" s="24"/>
      <c r="R242" s="62"/>
    </row>
    <row r="243" spans="14:18">
      <c r="N243" s="24"/>
      <c r="O243" s="24"/>
      <c r="P243" s="24"/>
      <c r="Q243" s="24"/>
      <c r="R243" s="62"/>
    </row>
    <row r="244" spans="14:18">
      <c r="N244" s="24"/>
      <c r="O244" s="24"/>
      <c r="P244" s="24"/>
      <c r="Q244" s="24"/>
      <c r="R244" s="62"/>
    </row>
    <row r="245" spans="14:18">
      <c r="N245" s="24"/>
      <c r="O245" s="24"/>
      <c r="P245" s="24"/>
      <c r="Q245" s="24"/>
      <c r="R245" s="62"/>
    </row>
    <row r="246" spans="14:18">
      <c r="N246" s="24"/>
      <c r="O246" s="24"/>
      <c r="P246" s="24"/>
      <c r="Q246" s="24"/>
      <c r="R246" s="62"/>
    </row>
    <row r="247" spans="14:18">
      <c r="N247" s="24"/>
      <c r="O247" s="24"/>
      <c r="P247" s="24"/>
      <c r="Q247" s="24"/>
      <c r="R247" s="62"/>
    </row>
    <row r="248" spans="14:18">
      <c r="N248" s="24"/>
      <c r="O248" s="24"/>
      <c r="P248" s="24"/>
      <c r="Q248" s="24"/>
      <c r="R248" s="62"/>
    </row>
    <row r="249" spans="14:18">
      <c r="N249" s="24"/>
      <c r="O249" s="24"/>
      <c r="P249" s="24"/>
      <c r="Q249" s="24"/>
      <c r="R249" s="62"/>
    </row>
    <row r="250" spans="14:18">
      <c r="N250" s="24"/>
      <c r="O250" s="24"/>
      <c r="P250" s="24"/>
      <c r="Q250" s="24"/>
      <c r="R250" s="62"/>
    </row>
    <row r="251" spans="14:18">
      <c r="N251" s="24"/>
      <c r="O251" s="24"/>
      <c r="P251" s="24"/>
      <c r="Q251" s="24"/>
      <c r="R251" s="62"/>
    </row>
    <row r="252" spans="14:18">
      <c r="N252" s="24"/>
      <c r="O252" s="24"/>
      <c r="P252" s="24"/>
      <c r="Q252" s="24"/>
      <c r="R252" s="62"/>
    </row>
    <row r="253" spans="14:18">
      <c r="N253" s="24"/>
      <c r="O253" s="24"/>
      <c r="P253" s="24"/>
      <c r="Q253" s="24"/>
      <c r="R253" s="62"/>
    </row>
    <row r="254" spans="14:18">
      <c r="N254" s="24"/>
      <c r="O254" s="24"/>
      <c r="P254" s="24"/>
      <c r="Q254" s="24"/>
      <c r="R254" s="62"/>
    </row>
    <row r="255" spans="14:18">
      <c r="N255" s="24"/>
      <c r="O255" s="24"/>
      <c r="P255" s="24"/>
      <c r="Q255" s="24"/>
      <c r="R255" s="62"/>
    </row>
    <row r="256" spans="14:18">
      <c r="N256" s="24"/>
      <c r="O256" s="24"/>
      <c r="P256" s="24"/>
      <c r="Q256" s="24"/>
      <c r="R256" s="62"/>
    </row>
    <row r="257" spans="14:18">
      <c r="N257" s="24"/>
      <c r="O257" s="24"/>
      <c r="P257" s="24"/>
      <c r="Q257" s="24"/>
      <c r="R257" s="62"/>
    </row>
    <row r="258" spans="14:18">
      <c r="N258" s="24"/>
      <c r="O258" s="24"/>
      <c r="P258" s="24"/>
      <c r="Q258" s="24"/>
      <c r="R258" s="62"/>
    </row>
    <row r="259" spans="14:18">
      <c r="N259" s="24"/>
      <c r="O259" s="24"/>
      <c r="P259" s="24"/>
      <c r="Q259" s="24"/>
      <c r="R259" s="62"/>
    </row>
    <row r="260" spans="14:18">
      <c r="N260" s="24"/>
      <c r="O260" s="24"/>
      <c r="P260" s="24"/>
      <c r="Q260" s="24"/>
      <c r="R260" s="62"/>
    </row>
    <row r="261" spans="14:18">
      <c r="N261" s="24"/>
      <c r="O261" s="24"/>
      <c r="P261" s="24"/>
      <c r="Q261" s="24"/>
      <c r="R261" s="62"/>
    </row>
    <row r="262" spans="14:18">
      <c r="N262" s="24"/>
      <c r="O262" s="24"/>
      <c r="P262" s="24"/>
      <c r="Q262" s="24"/>
      <c r="R262" s="62"/>
    </row>
    <row r="263" spans="14:18">
      <c r="N263" s="24"/>
      <c r="O263" s="24"/>
      <c r="P263" s="24"/>
      <c r="Q263" s="24"/>
      <c r="R263" s="62"/>
    </row>
    <row r="264" spans="14:18">
      <c r="N264" s="24"/>
      <c r="O264" s="24"/>
      <c r="P264" s="24"/>
      <c r="Q264" s="24"/>
      <c r="R264" s="62"/>
    </row>
    <row r="265" spans="14:18">
      <c r="N265" s="24"/>
      <c r="O265" s="24"/>
      <c r="P265" s="24"/>
      <c r="Q265" s="24"/>
      <c r="R265" s="62"/>
    </row>
    <row r="266" spans="14:18">
      <c r="N266" s="24"/>
      <c r="O266" s="24"/>
      <c r="P266" s="24"/>
      <c r="Q266" s="24"/>
      <c r="R266" s="62"/>
    </row>
    <row r="267" spans="14:18">
      <c r="N267" s="24"/>
      <c r="O267" s="24"/>
      <c r="P267" s="24"/>
      <c r="Q267" s="24"/>
      <c r="R267" s="62"/>
    </row>
    <row r="268" spans="14:18">
      <c r="N268" s="24"/>
      <c r="O268" s="24"/>
      <c r="P268" s="24"/>
      <c r="Q268" s="24"/>
      <c r="R268" s="62"/>
    </row>
    <row r="269" spans="14:18">
      <c r="N269" s="24"/>
      <c r="O269" s="24"/>
      <c r="P269" s="24"/>
      <c r="Q269" s="24"/>
      <c r="R269" s="62"/>
    </row>
    <row r="270" spans="14:18">
      <c r="N270" s="24"/>
      <c r="O270" s="24"/>
      <c r="P270" s="24"/>
      <c r="Q270" s="24"/>
      <c r="R270" s="62"/>
    </row>
    <row r="271" spans="14:18">
      <c r="N271" s="24"/>
      <c r="O271" s="24"/>
      <c r="P271" s="24"/>
      <c r="Q271" s="24"/>
      <c r="R271" s="62"/>
    </row>
    <row r="272" spans="14:18">
      <c r="N272" s="24"/>
      <c r="O272" s="24"/>
      <c r="P272" s="24"/>
      <c r="Q272" s="24"/>
      <c r="R272" s="62"/>
    </row>
    <row r="273" spans="14:18">
      <c r="N273" s="24"/>
      <c r="O273" s="24"/>
      <c r="P273" s="24"/>
      <c r="Q273" s="24"/>
      <c r="R273" s="62"/>
    </row>
    <row r="274" spans="14:18">
      <c r="N274" s="24"/>
      <c r="O274" s="24"/>
      <c r="P274" s="24"/>
      <c r="Q274" s="24"/>
      <c r="R274" s="62"/>
    </row>
    <row r="275" spans="14:18">
      <c r="N275" s="24"/>
      <c r="O275" s="24"/>
      <c r="P275" s="24"/>
      <c r="Q275" s="24"/>
      <c r="R275" s="62"/>
    </row>
    <row r="276" spans="14:18">
      <c r="N276" s="24"/>
      <c r="O276" s="24"/>
      <c r="P276" s="24"/>
      <c r="Q276" s="24"/>
      <c r="R276" s="62"/>
    </row>
    <row r="277" spans="14:18">
      <c r="N277" s="24"/>
      <c r="O277" s="24"/>
      <c r="P277" s="24"/>
      <c r="Q277" s="24"/>
      <c r="R277" s="62"/>
    </row>
    <row r="278" spans="14:18">
      <c r="N278" s="24"/>
      <c r="O278" s="24"/>
      <c r="P278" s="24"/>
      <c r="Q278" s="24"/>
      <c r="R278" s="62"/>
    </row>
    <row r="279" spans="14:18">
      <c r="N279" s="24"/>
      <c r="O279" s="24"/>
      <c r="P279" s="24"/>
      <c r="Q279" s="24"/>
      <c r="R279" s="62"/>
    </row>
    <row r="280" spans="14:18">
      <c r="N280" s="24"/>
      <c r="O280" s="24"/>
      <c r="P280" s="24"/>
      <c r="Q280" s="24"/>
      <c r="R280" s="62"/>
    </row>
    <row r="281" spans="14:18">
      <c r="N281" s="24"/>
      <c r="O281" s="24"/>
      <c r="P281" s="24"/>
      <c r="Q281" s="24"/>
      <c r="R281" s="62"/>
    </row>
    <row r="282" spans="14:18">
      <c r="N282" s="24"/>
      <c r="O282" s="24"/>
      <c r="P282" s="24"/>
      <c r="Q282" s="24"/>
      <c r="R282" s="62"/>
    </row>
    <row r="283" spans="14:18">
      <c r="N283" s="24"/>
      <c r="O283" s="24"/>
      <c r="P283" s="24"/>
      <c r="Q283" s="24"/>
      <c r="R283" s="62"/>
    </row>
    <row r="284" spans="14:18">
      <c r="N284" s="24"/>
      <c r="O284" s="24"/>
      <c r="P284" s="24"/>
      <c r="Q284" s="24"/>
      <c r="R284" s="62"/>
    </row>
    <row r="285" spans="14:18">
      <c r="N285" s="24"/>
      <c r="O285" s="24"/>
      <c r="P285" s="24"/>
      <c r="Q285" s="24"/>
      <c r="R285" s="62"/>
    </row>
    <row r="286" spans="14:18">
      <c r="N286" s="24"/>
      <c r="O286" s="24"/>
      <c r="P286" s="24"/>
      <c r="Q286" s="24"/>
      <c r="R286" s="62"/>
    </row>
    <row r="287" spans="14:18">
      <c r="N287" s="24"/>
      <c r="O287" s="24"/>
      <c r="P287" s="24"/>
      <c r="Q287" s="24"/>
      <c r="R287" s="62"/>
    </row>
    <row r="288" spans="14:18">
      <c r="N288" s="24"/>
      <c r="O288" s="24"/>
      <c r="P288" s="24"/>
      <c r="Q288" s="24"/>
      <c r="R288" s="62"/>
    </row>
    <row r="289" spans="14:18">
      <c r="N289" s="24"/>
      <c r="O289" s="24"/>
      <c r="P289" s="24"/>
      <c r="Q289" s="24"/>
      <c r="R289" s="62"/>
    </row>
    <row r="290" spans="14:18">
      <c r="N290" s="24"/>
      <c r="O290" s="24"/>
      <c r="P290" s="24"/>
      <c r="Q290" s="24"/>
      <c r="R290" s="62"/>
    </row>
    <row r="291" spans="14:18">
      <c r="N291" s="24"/>
      <c r="O291" s="24"/>
      <c r="P291" s="24"/>
      <c r="Q291" s="24"/>
      <c r="R291" s="62"/>
    </row>
    <row r="292" spans="14:18">
      <c r="N292" s="24"/>
      <c r="O292" s="24"/>
      <c r="P292" s="24"/>
      <c r="Q292" s="24"/>
      <c r="R292" s="62"/>
    </row>
    <row r="293" spans="14:18">
      <c r="N293" s="24"/>
      <c r="O293" s="24"/>
      <c r="P293" s="24"/>
      <c r="Q293" s="24"/>
      <c r="R293" s="62"/>
    </row>
    <row r="294" spans="14:18">
      <c r="N294" s="24"/>
      <c r="O294" s="24"/>
      <c r="P294" s="24"/>
      <c r="Q294" s="24"/>
      <c r="R294" s="62"/>
    </row>
    <row r="295" spans="14:18">
      <c r="N295" s="24"/>
      <c r="O295" s="24"/>
      <c r="P295" s="24"/>
      <c r="Q295" s="24"/>
      <c r="R295" s="62"/>
    </row>
    <row r="296" spans="14:18">
      <c r="N296" s="24"/>
      <c r="O296" s="24"/>
      <c r="P296" s="24"/>
      <c r="Q296" s="24"/>
      <c r="R296" s="62"/>
    </row>
    <row r="297" spans="14:18">
      <c r="N297" s="24"/>
      <c r="O297" s="24"/>
      <c r="P297" s="24"/>
      <c r="Q297" s="24"/>
      <c r="R297" s="62"/>
    </row>
    <row r="298" spans="14:18">
      <c r="N298" s="24"/>
      <c r="O298" s="24"/>
      <c r="P298" s="24"/>
      <c r="Q298" s="24"/>
      <c r="R298" s="62"/>
    </row>
    <row r="299" spans="14:18">
      <c r="N299" s="24"/>
      <c r="O299" s="24"/>
      <c r="P299" s="24"/>
      <c r="Q299" s="24"/>
      <c r="R299" s="62"/>
    </row>
    <row r="300" spans="14:18">
      <c r="N300" s="24"/>
      <c r="O300" s="24"/>
      <c r="P300" s="24"/>
      <c r="Q300" s="24"/>
      <c r="R300" s="62"/>
    </row>
    <row r="301" spans="14:18">
      <c r="N301" s="24"/>
      <c r="O301" s="24"/>
      <c r="P301" s="24"/>
      <c r="Q301" s="24"/>
      <c r="R301" s="62"/>
    </row>
    <row r="302" spans="14:18">
      <c r="N302" s="24"/>
      <c r="O302" s="24"/>
      <c r="P302" s="24"/>
      <c r="Q302" s="24"/>
      <c r="R302" s="62"/>
    </row>
    <row r="303" spans="14:18">
      <c r="N303" s="24"/>
      <c r="O303" s="24"/>
      <c r="P303" s="24"/>
      <c r="Q303" s="24"/>
      <c r="R303" s="62"/>
    </row>
    <row r="304" spans="14:18">
      <c r="N304" s="24"/>
      <c r="O304" s="24"/>
      <c r="P304" s="24"/>
      <c r="Q304" s="24"/>
      <c r="R304" s="62"/>
    </row>
    <row r="305" spans="14:18">
      <c r="N305" s="24"/>
      <c r="O305" s="24"/>
      <c r="P305" s="24"/>
      <c r="Q305" s="24"/>
      <c r="R305" s="62"/>
    </row>
    <row r="306" spans="14:18">
      <c r="N306" s="24"/>
      <c r="O306" s="24"/>
      <c r="P306" s="24"/>
      <c r="Q306" s="24"/>
      <c r="R306" s="62"/>
    </row>
    <row r="307" spans="14:18">
      <c r="N307" s="24"/>
      <c r="O307" s="24"/>
      <c r="P307" s="24"/>
      <c r="Q307" s="24"/>
      <c r="R307" s="62"/>
    </row>
    <row r="308" spans="14:18">
      <c r="N308" s="24"/>
      <c r="O308" s="24"/>
      <c r="P308" s="24"/>
      <c r="Q308" s="24"/>
      <c r="R308" s="62"/>
    </row>
    <row r="309" spans="14:18">
      <c r="N309" s="24"/>
      <c r="O309" s="24"/>
      <c r="P309" s="24"/>
      <c r="Q309" s="24"/>
      <c r="R309" s="62"/>
    </row>
    <row r="310" spans="14:18">
      <c r="N310" s="24"/>
      <c r="O310" s="24"/>
      <c r="P310" s="24"/>
      <c r="Q310" s="24"/>
      <c r="R310" s="62"/>
    </row>
    <row r="311" spans="14:18">
      <c r="N311" s="24"/>
      <c r="O311" s="24"/>
      <c r="P311" s="24"/>
      <c r="Q311" s="24"/>
      <c r="R311" s="62"/>
    </row>
    <row r="312" spans="14:18">
      <c r="N312" s="24"/>
      <c r="O312" s="24"/>
      <c r="P312" s="24"/>
      <c r="Q312" s="24"/>
      <c r="R312" s="62"/>
    </row>
    <row r="313" spans="14:18">
      <c r="N313" s="24"/>
      <c r="O313" s="24"/>
      <c r="P313" s="24"/>
      <c r="Q313" s="24"/>
      <c r="R313" s="62"/>
    </row>
    <row r="314" spans="14:18">
      <c r="N314" s="24"/>
      <c r="O314" s="24"/>
      <c r="P314" s="24"/>
      <c r="Q314" s="24"/>
      <c r="R314" s="62"/>
    </row>
    <row r="315" spans="14:18">
      <c r="N315" s="24"/>
      <c r="O315" s="24"/>
      <c r="P315" s="24"/>
      <c r="Q315" s="24"/>
      <c r="R315" s="62"/>
    </row>
    <row r="316" spans="14:18">
      <c r="N316" s="24"/>
      <c r="O316" s="24"/>
      <c r="P316" s="24"/>
      <c r="Q316" s="24"/>
      <c r="R316" s="62"/>
    </row>
    <row r="317" spans="14:18">
      <c r="N317" s="24"/>
      <c r="O317" s="24"/>
      <c r="P317" s="24"/>
      <c r="Q317" s="24"/>
      <c r="R317" s="62"/>
    </row>
    <row r="318" spans="14:18">
      <c r="N318" s="24"/>
      <c r="O318" s="24"/>
      <c r="P318" s="24"/>
      <c r="Q318" s="24"/>
      <c r="R318" s="62"/>
    </row>
    <row r="319" spans="14:18">
      <c r="N319" s="24"/>
      <c r="O319" s="24"/>
      <c r="P319" s="24"/>
      <c r="Q319" s="24"/>
      <c r="R319" s="62"/>
    </row>
    <row r="320" spans="14:18">
      <c r="N320" s="24"/>
      <c r="O320" s="24"/>
      <c r="P320" s="24"/>
      <c r="Q320" s="24"/>
      <c r="R320" s="62"/>
    </row>
    <row r="321" spans="14:18">
      <c r="N321" s="24"/>
      <c r="O321" s="24"/>
      <c r="P321" s="24"/>
      <c r="Q321" s="24"/>
      <c r="R321" s="62"/>
    </row>
    <row r="322" spans="14:18">
      <c r="N322" s="24"/>
      <c r="O322" s="24"/>
      <c r="P322" s="24"/>
      <c r="Q322" s="24"/>
      <c r="R322" s="62"/>
    </row>
    <row r="323" spans="14:18">
      <c r="N323" s="24"/>
      <c r="O323" s="24"/>
      <c r="P323" s="24"/>
      <c r="Q323" s="24"/>
      <c r="R323" s="62"/>
    </row>
    <row r="324" spans="14:18">
      <c r="N324" s="24"/>
      <c r="O324" s="24"/>
      <c r="P324" s="24"/>
      <c r="Q324" s="24"/>
      <c r="R324" s="62"/>
    </row>
    <row r="325" spans="14:18">
      <c r="N325" s="24"/>
      <c r="O325" s="24"/>
      <c r="P325" s="24"/>
      <c r="Q325" s="24"/>
      <c r="R325" s="62"/>
    </row>
    <row r="326" spans="14:18">
      <c r="N326" s="24"/>
      <c r="O326" s="24"/>
      <c r="P326" s="24"/>
      <c r="Q326" s="24"/>
      <c r="R326" s="62"/>
    </row>
    <row r="327" spans="14:18">
      <c r="N327" s="24"/>
      <c r="O327" s="24"/>
      <c r="P327" s="24"/>
      <c r="Q327" s="24"/>
      <c r="R327" s="62"/>
    </row>
    <row r="328" spans="14:18">
      <c r="N328" s="24"/>
      <c r="O328" s="24"/>
      <c r="P328" s="24"/>
      <c r="Q328" s="24"/>
      <c r="R328" s="62"/>
    </row>
    <row r="329" spans="14:18">
      <c r="N329" s="24"/>
      <c r="O329" s="24"/>
      <c r="P329" s="24"/>
      <c r="Q329" s="24"/>
      <c r="R329" s="62"/>
    </row>
    <row r="330" spans="14:18">
      <c r="N330" s="24"/>
      <c r="O330" s="24"/>
      <c r="P330" s="24"/>
      <c r="Q330" s="24"/>
      <c r="R330" s="62"/>
    </row>
    <row r="331" spans="14:18">
      <c r="N331" s="24"/>
      <c r="O331" s="24"/>
      <c r="P331" s="24"/>
      <c r="Q331" s="24"/>
      <c r="R331" s="62"/>
    </row>
    <row r="332" spans="14:18">
      <c r="N332" s="24"/>
      <c r="O332" s="24"/>
      <c r="P332" s="24"/>
      <c r="Q332" s="24"/>
      <c r="R332" s="62"/>
    </row>
    <row r="333" spans="14:18">
      <c r="N333" s="24"/>
      <c r="O333" s="24"/>
      <c r="P333" s="24"/>
      <c r="Q333" s="24"/>
      <c r="R333" s="62"/>
    </row>
    <row r="334" spans="14:18">
      <c r="N334" s="24"/>
      <c r="O334" s="24"/>
      <c r="P334" s="24"/>
      <c r="Q334" s="24"/>
      <c r="R334" s="62"/>
    </row>
    <row r="335" spans="14:18">
      <c r="N335" s="24"/>
      <c r="O335" s="24"/>
      <c r="P335" s="24"/>
      <c r="Q335" s="24"/>
      <c r="R335" s="62"/>
    </row>
    <row r="336" spans="14:18">
      <c r="N336" s="24"/>
      <c r="O336" s="24"/>
      <c r="P336" s="24"/>
      <c r="Q336" s="24"/>
      <c r="R336" s="62"/>
    </row>
    <row r="337" spans="14:18">
      <c r="N337" s="24"/>
      <c r="O337" s="24"/>
      <c r="P337" s="24"/>
      <c r="Q337" s="24"/>
      <c r="R337" s="62"/>
    </row>
    <row r="338" spans="14:18">
      <c r="N338" s="24"/>
      <c r="O338" s="24"/>
      <c r="P338" s="24"/>
      <c r="Q338" s="24"/>
      <c r="R338" s="62"/>
    </row>
    <row r="339" spans="14:18">
      <c r="N339" s="24"/>
    </row>
    <row r="340" spans="14:18">
      <c r="N340" s="24"/>
    </row>
    <row r="341" spans="14:18">
      <c r="N341" s="24"/>
    </row>
  </sheetData>
  <sortState ref="I40:M42">
    <sortCondition ref="I3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4"/>
  <sheetViews>
    <sheetView zoomScale="70" zoomScaleNormal="70" workbookViewId="0">
      <selection activeCell="A2" sqref="A2:A250"/>
    </sheetView>
  </sheetViews>
  <sheetFormatPr defaultRowHeight="15"/>
  <cols>
    <col min="1" max="1" width="34.85546875" customWidth="1"/>
  </cols>
  <sheetData>
    <row r="1" spans="1:5">
      <c r="A1" s="9" t="s">
        <v>1</v>
      </c>
      <c r="B1" s="10" t="s">
        <v>2</v>
      </c>
      <c r="C1" s="10" t="s">
        <v>3</v>
      </c>
      <c r="D1" s="15" t="s">
        <v>17</v>
      </c>
      <c r="E1" s="15" t="s">
        <v>4</v>
      </c>
    </row>
    <row r="2" spans="1:5">
      <c r="A2" s="6" t="s">
        <v>25</v>
      </c>
      <c r="B2" s="6">
        <v>38</v>
      </c>
      <c r="C2" s="6">
        <v>0.9</v>
      </c>
      <c r="D2" s="6">
        <v>0.2</v>
      </c>
      <c r="E2" s="6">
        <v>8.1</v>
      </c>
    </row>
    <row r="3" spans="1:5">
      <c r="A3" s="6" t="s">
        <v>26</v>
      </c>
      <c r="B3" s="6">
        <v>38</v>
      </c>
      <c r="C3" s="6">
        <v>1</v>
      </c>
      <c r="D3" s="6">
        <v>0.2</v>
      </c>
      <c r="E3" s="6">
        <v>11</v>
      </c>
    </row>
    <row r="4" spans="1:5">
      <c r="A4" s="6" t="s">
        <v>12</v>
      </c>
      <c r="B4" s="6">
        <v>42</v>
      </c>
      <c r="C4" s="6">
        <v>0.4</v>
      </c>
      <c r="D4" s="6">
        <v>0.3</v>
      </c>
      <c r="E4" s="6">
        <v>9.5</v>
      </c>
    </row>
    <row r="5" spans="1:5">
      <c r="A5" s="18" t="s">
        <v>23</v>
      </c>
      <c r="B5" s="18">
        <v>40</v>
      </c>
      <c r="C5" s="18">
        <v>0.8</v>
      </c>
      <c r="D5" s="18">
        <v>0.3</v>
      </c>
      <c r="E5" s="6">
        <v>8.1</v>
      </c>
    </row>
    <row r="6" spans="1:5">
      <c r="A6" s="6" t="s">
        <v>22</v>
      </c>
      <c r="B6" s="6">
        <v>47</v>
      </c>
      <c r="C6" s="6">
        <v>0.4</v>
      </c>
      <c r="D6" s="6">
        <v>0.4</v>
      </c>
      <c r="E6" s="6">
        <v>9.8000000000000007</v>
      </c>
    </row>
    <row r="7" spans="1:5">
      <c r="A7" s="6" t="s">
        <v>63</v>
      </c>
      <c r="B7" s="6">
        <v>55.03</v>
      </c>
      <c r="C7" s="6">
        <v>0.47</v>
      </c>
      <c r="D7" s="6">
        <v>0.19</v>
      </c>
      <c r="E7" s="6">
        <v>13.2</v>
      </c>
    </row>
    <row r="8" spans="1:5">
      <c r="A8" s="6" t="s">
        <v>31</v>
      </c>
      <c r="B8" s="6">
        <v>31.79</v>
      </c>
      <c r="C8" s="6">
        <v>3.29</v>
      </c>
      <c r="D8" s="6">
        <v>0.51</v>
      </c>
      <c r="E8" s="6">
        <v>4.1500000000000004</v>
      </c>
    </row>
    <row r="9" spans="1:5">
      <c r="A9" s="18" t="s">
        <v>34</v>
      </c>
      <c r="B9" s="6">
        <v>46.68</v>
      </c>
      <c r="C9" s="6">
        <v>3.29</v>
      </c>
      <c r="D9" s="6">
        <v>7.0000000000000007E-2</v>
      </c>
      <c r="E9" s="6">
        <v>7.71</v>
      </c>
    </row>
    <row r="10" spans="1:5">
      <c r="A10" s="6" t="s">
        <v>98</v>
      </c>
      <c r="B10" s="6">
        <v>28.41</v>
      </c>
      <c r="C10" s="6">
        <v>2.93</v>
      </c>
      <c r="D10" s="6">
        <v>0.05</v>
      </c>
      <c r="E10" s="6">
        <v>5.72</v>
      </c>
    </row>
    <row r="11" spans="1:5">
      <c r="A11" s="6" t="s">
        <v>32</v>
      </c>
      <c r="B11" s="6">
        <v>33.89</v>
      </c>
      <c r="C11" s="6">
        <v>2.79</v>
      </c>
      <c r="D11" s="6">
        <v>0.43</v>
      </c>
      <c r="E11" s="6">
        <v>4.74</v>
      </c>
    </row>
    <row r="12" spans="1:5">
      <c r="A12" s="18" t="s">
        <v>35</v>
      </c>
      <c r="B12" s="23">
        <v>87.86</v>
      </c>
      <c r="C12" s="6">
        <v>2.9</v>
      </c>
      <c r="D12" s="6">
        <v>1.18</v>
      </c>
      <c r="E12" s="23">
        <v>15.53</v>
      </c>
    </row>
    <row r="13" spans="1:5">
      <c r="A13" s="6" t="s">
        <v>50</v>
      </c>
      <c r="B13" s="6">
        <v>41</v>
      </c>
      <c r="C13" s="6">
        <v>1.4</v>
      </c>
      <c r="D13" s="6">
        <v>0</v>
      </c>
      <c r="E13" s="6">
        <v>9.1</v>
      </c>
    </row>
    <row r="14" spans="1:5">
      <c r="A14" s="6" t="s">
        <v>42</v>
      </c>
      <c r="B14" s="6">
        <v>32</v>
      </c>
      <c r="C14" s="6">
        <v>1.3</v>
      </c>
      <c r="D14" s="6">
        <v>0.1</v>
      </c>
      <c r="E14" s="6">
        <v>6.9</v>
      </c>
    </row>
    <row r="15" spans="1:5">
      <c r="A15" s="18" t="s">
        <v>37</v>
      </c>
      <c r="B15" s="6">
        <v>15</v>
      </c>
      <c r="C15" s="6">
        <v>0.8</v>
      </c>
      <c r="D15" s="6">
        <v>0.1</v>
      </c>
      <c r="E15" s="6">
        <v>2.8</v>
      </c>
    </row>
    <row r="16" spans="1:5">
      <c r="A16" s="18" t="s">
        <v>36</v>
      </c>
      <c r="B16" s="6">
        <v>20</v>
      </c>
      <c r="C16" s="6">
        <v>0.6</v>
      </c>
      <c r="D16" s="6">
        <v>0.2</v>
      </c>
      <c r="E16" s="6">
        <v>4.2</v>
      </c>
    </row>
    <row r="17" spans="1:5">
      <c r="A17" s="18" t="s">
        <v>41</v>
      </c>
      <c r="B17" s="6">
        <v>20</v>
      </c>
      <c r="C17" s="6">
        <v>1.2</v>
      </c>
      <c r="D17" s="6">
        <v>0.1</v>
      </c>
      <c r="E17" s="6">
        <v>3.4</v>
      </c>
    </row>
    <row r="18" spans="1:5">
      <c r="A18" s="6" t="s">
        <v>43</v>
      </c>
      <c r="B18" s="6">
        <v>49</v>
      </c>
      <c r="C18" s="6">
        <v>1.8</v>
      </c>
      <c r="D18" s="6">
        <v>0</v>
      </c>
      <c r="E18" s="6">
        <v>10.8</v>
      </c>
    </row>
    <row r="19" spans="1:5">
      <c r="A19" s="18" t="s">
        <v>33</v>
      </c>
      <c r="B19" s="6">
        <v>45.53</v>
      </c>
      <c r="C19" s="6">
        <v>3.57</v>
      </c>
      <c r="D19" s="6">
        <v>1.95</v>
      </c>
      <c r="E19" s="6">
        <v>4.5</v>
      </c>
    </row>
    <row r="20" spans="1:5">
      <c r="A20" s="6" t="s">
        <v>44</v>
      </c>
      <c r="B20" s="23">
        <v>143</v>
      </c>
      <c r="C20" s="6">
        <v>6.5</v>
      </c>
      <c r="D20" s="6">
        <v>0.5</v>
      </c>
      <c r="E20" s="69">
        <v>29.9</v>
      </c>
    </row>
    <row r="21" spans="1:5">
      <c r="A21" s="7" t="s">
        <v>53</v>
      </c>
      <c r="B21" s="67">
        <v>330</v>
      </c>
      <c r="C21" s="23">
        <v>12.6</v>
      </c>
      <c r="D21" s="6">
        <v>3.3</v>
      </c>
      <c r="E21" s="67">
        <v>64</v>
      </c>
    </row>
    <row r="22" spans="1:5">
      <c r="A22" s="7" t="s">
        <v>46</v>
      </c>
      <c r="B22" s="67">
        <v>344</v>
      </c>
      <c r="C22" s="23">
        <v>10</v>
      </c>
      <c r="D22" s="6">
        <v>1</v>
      </c>
      <c r="E22" s="67">
        <v>72</v>
      </c>
    </row>
    <row r="23" spans="1:5">
      <c r="A23" s="7" t="s">
        <v>47</v>
      </c>
      <c r="B23" s="67">
        <v>352</v>
      </c>
      <c r="C23" s="23">
        <v>12.3</v>
      </c>
      <c r="D23" s="6">
        <v>6.2</v>
      </c>
      <c r="E23" s="67">
        <v>61.8</v>
      </c>
    </row>
    <row r="24" spans="1:5">
      <c r="A24" s="7" t="s">
        <v>48</v>
      </c>
      <c r="B24" s="67">
        <v>358</v>
      </c>
      <c r="C24" s="6">
        <v>2.5</v>
      </c>
      <c r="D24" s="6">
        <v>12</v>
      </c>
      <c r="E24" s="67">
        <v>69.599999999999994</v>
      </c>
    </row>
    <row r="25" spans="1:5">
      <c r="A25" s="7" t="s">
        <v>45</v>
      </c>
      <c r="B25" s="67">
        <v>350</v>
      </c>
      <c r="C25" s="6">
        <v>8</v>
      </c>
      <c r="D25" s="6">
        <v>0.5</v>
      </c>
      <c r="E25" s="67">
        <v>78</v>
      </c>
    </row>
    <row r="26" spans="1:5">
      <c r="A26" s="7" t="s">
        <v>15</v>
      </c>
      <c r="B26" s="6">
        <v>94</v>
      </c>
      <c r="C26" s="6">
        <v>2.8</v>
      </c>
      <c r="D26" s="6">
        <v>2.4</v>
      </c>
      <c r="E26" s="23">
        <v>15.7</v>
      </c>
    </row>
    <row r="27" spans="1:5">
      <c r="A27" s="7" t="s">
        <v>64</v>
      </c>
      <c r="B27" s="6">
        <v>64</v>
      </c>
      <c r="C27" s="6">
        <v>1.4</v>
      </c>
      <c r="D27" s="6">
        <v>0.1</v>
      </c>
      <c r="E27" s="23">
        <v>14.1</v>
      </c>
    </row>
    <row r="28" spans="1:5">
      <c r="A28" s="7" t="s">
        <v>57</v>
      </c>
      <c r="B28" s="67">
        <v>571</v>
      </c>
      <c r="C28" s="6">
        <v>1.5</v>
      </c>
      <c r="D28" s="23">
        <v>62</v>
      </c>
      <c r="E28" s="17"/>
    </row>
    <row r="29" spans="1:5">
      <c r="A29" s="7" t="s">
        <v>11</v>
      </c>
      <c r="B29" s="6">
        <v>53</v>
      </c>
      <c r="C29" s="6">
        <v>3</v>
      </c>
      <c r="D29" s="6">
        <v>2.5</v>
      </c>
      <c r="E29" s="6">
        <v>4.7</v>
      </c>
    </row>
    <row r="30" spans="1:5">
      <c r="A30" s="66" t="s">
        <v>111</v>
      </c>
      <c r="B30" s="55">
        <v>44</v>
      </c>
      <c r="C30" s="55">
        <v>2.9</v>
      </c>
      <c r="D30" s="55">
        <v>1.5</v>
      </c>
      <c r="E30" s="55">
        <v>4.7</v>
      </c>
    </row>
    <row r="31" spans="1:5">
      <c r="A31" s="66" t="s">
        <v>8</v>
      </c>
      <c r="B31" s="23">
        <v>110</v>
      </c>
      <c r="C31" s="55">
        <v>22</v>
      </c>
      <c r="D31" s="55">
        <v>0.6</v>
      </c>
      <c r="E31" s="55">
        <v>3.3</v>
      </c>
    </row>
    <row r="32" spans="1:5">
      <c r="A32" s="19" t="s">
        <v>5</v>
      </c>
      <c r="B32" s="18">
        <v>137</v>
      </c>
      <c r="C32" s="18">
        <v>29.8</v>
      </c>
      <c r="D32" s="18">
        <v>1.8</v>
      </c>
      <c r="E32" s="6">
        <v>0.5</v>
      </c>
    </row>
    <row r="33" spans="1:5">
      <c r="A33" s="21" t="s">
        <v>58</v>
      </c>
      <c r="B33" s="22">
        <v>75</v>
      </c>
      <c r="C33" s="22">
        <v>3.5</v>
      </c>
      <c r="D33" s="32">
        <v>0</v>
      </c>
      <c r="E33" s="6"/>
    </row>
    <row r="34" spans="1:5">
      <c r="A34" s="68" t="s">
        <v>115</v>
      </c>
      <c r="B34" s="55">
        <v>72</v>
      </c>
      <c r="C34" s="23">
        <v>15.9</v>
      </c>
      <c r="D34" s="55">
        <v>0.9</v>
      </c>
      <c r="E34" s="55">
        <v>0</v>
      </c>
    </row>
    <row r="35" spans="1:5">
      <c r="A35" s="66" t="s">
        <v>114</v>
      </c>
      <c r="B35" s="55">
        <v>77.290000000000006</v>
      </c>
      <c r="C35" s="23">
        <v>17.37</v>
      </c>
      <c r="D35" s="55">
        <v>1.08</v>
      </c>
      <c r="E35" s="55">
        <v>0</v>
      </c>
    </row>
    <row r="36" spans="1:5">
      <c r="A36" s="21" t="s">
        <v>38</v>
      </c>
      <c r="B36" s="20">
        <v>197.37</v>
      </c>
      <c r="C36" s="20">
        <v>17.29</v>
      </c>
      <c r="D36" s="20">
        <v>14.09</v>
      </c>
      <c r="E36" s="6">
        <v>0.52</v>
      </c>
    </row>
    <row r="37" spans="1:5">
      <c r="A37" s="21" t="s">
        <v>40</v>
      </c>
      <c r="B37" s="20">
        <v>236</v>
      </c>
      <c r="C37" s="22">
        <v>21.1</v>
      </c>
      <c r="D37" s="20">
        <v>16.57</v>
      </c>
      <c r="E37" s="6">
        <v>1.02</v>
      </c>
    </row>
    <row r="38" spans="1:5">
      <c r="A38" s="21" t="s">
        <v>39</v>
      </c>
      <c r="B38" s="20">
        <v>177.67</v>
      </c>
      <c r="C38" s="22">
        <v>22.8</v>
      </c>
      <c r="D38" s="20">
        <v>9.6</v>
      </c>
      <c r="E38" s="6">
        <v>0</v>
      </c>
    </row>
    <row r="39" spans="1:5">
      <c r="A39" s="6" t="s">
        <v>18</v>
      </c>
      <c r="B39" s="23">
        <v>514</v>
      </c>
      <c r="C39" s="18">
        <v>10.7</v>
      </c>
      <c r="D39" s="23">
        <v>29.5</v>
      </c>
      <c r="E39" s="20">
        <v>53.2</v>
      </c>
    </row>
    <row r="40" spans="1:5">
      <c r="A40" s="6" t="s">
        <v>61</v>
      </c>
      <c r="B40" s="23">
        <v>530</v>
      </c>
      <c r="C40" s="18">
        <v>5.7</v>
      </c>
      <c r="D40" s="23">
        <v>28.4</v>
      </c>
      <c r="E40" s="6">
        <v>61</v>
      </c>
    </row>
    <row r="41" spans="1:5">
      <c r="A41" s="6" t="s">
        <v>28</v>
      </c>
      <c r="B41" s="23">
        <v>540</v>
      </c>
      <c r="C41" s="18">
        <v>11.48</v>
      </c>
      <c r="D41" s="23">
        <v>33.79</v>
      </c>
      <c r="E41" s="23">
        <v>52.96</v>
      </c>
    </row>
    <row r="42" spans="1:5">
      <c r="A42" s="6" t="s">
        <v>27</v>
      </c>
      <c r="B42" s="23">
        <v>175</v>
      </c>
      <c r="C42" s="6">
        <v>6.5</v>
      </c>
      <c r="D42" s="6">
        <v>1.2</v>
      </c>
      <c r="E42" s="6">
        <v>33.200000000000003</v>
      </c>
    </row>
    <row r="43" spans="1:5">
      <c r="A43" s="19" t="s">
        <v>24</v>
      </c>
      <c r="B43" s="23">
        <v>155</v>
      </c>
      <c r="C43" s="18">
        <v>13</v>
      </c>
      <c r="D43" s="18">
        <v>11</v>
      </c>
      <c r="E43" s="6">
        <v>1</v>
      </c>
    </row>
    <row r="44" spans="1:5">
      <c r="A44" s="19" t="s">
        <v>29</v>
      </c>
      <c r="B44" s="18">
        <v>41.2</v>
      </c>
      <c r="C44" s="18">
        <v>8.59</v>
      </c>
      <c r="D44" s="18">
        <v>0.09</v>
      </c>
      <c r="E44" s="6">
        <v>0.66</v>
      </c>
    </row>
    <row r="45" spans="1:5">
      <c r="A45" s="6" t="s">
        <v>20</v>
      </c>
      <c r="B45" s="6">
        <v>32</v>
      </c>
      <c r="C45" s="6">
        <v>2</v>
      </c>
      <c r="D45" s="6">
        <v>1.4</v>
      </c>
      <c r="E45" s="6">
        <v>3.3</v>
      </c>
    </row>
    <row r="46" spans="1:5">
      <c r="A46" s="6" t="s">
        <v>19</v>
      </c>
      <c r="B46" s="6">
        <v>31</v>
      </c>
      <c r="C46" s="6">
        <v>1.7</v>
      </c>
      <c r="D46" s="6">
        <v>2.1</v>
      </c>
      <c r="E46" s="6">
        <v>1.6</v>
      </c>
    </row>
    <row r="47" spans="1:5">
      <c r="A47" s="19" t="s">
        <v>30</v>
      </c>
      <c r="B47" s="6">
        <v>30.2</v>
      </c>
      <c r="C47" s="6">
        <v>1.18</v>
      </c>
      <c r="D47" s="6">
        <v>0.42</v>
      </c>
      <c r="E47" s="6">
        <v>5.6</v>
      </c>
    </row>
    <row r="48" spans="1:5">
      <c r="A48" s="6" t="s">
        <v>21</v>
      </c>
      <c r="B48" s="6">
        <v>38</v>
      </c>
      <c r="C48" s="6">
        <v>1.1000000000000001</v>
      </c>
      <c r="D48" s="6">
        <v>1.1000000000000001</v>
      </c>
      <c r="E48" s="6">
        <v>6.6</v>
      </c>
    </row>
    <row r="49" spans="1:5">
      <c r="A49" s="18" t="s">
        <v>99</v>
      </c>
      <c r="B49" s="23">
        <v>137.5</v>
      </c>
      <c r="C49" s="6">
        <v>2.2000000000000002</v>
      </c>
      <c r="D49" s="6">
        <v>9.6</v>
      </c>
      <c r="E49" s="6">
        <v>11</v>
      </c>
    </row>
    <row r="50" spans="1:5">
      <c r="A50" s="6" t="s">
        <v>52</v>
      </c>
      <c r="B50" s="23">
        <v>86.8</v>
      </c>
      <c r="C50" s="6">
        <v>1.21</v>
      </c>
      <c r="D50" s="6">
        <v>4.8899999999999997</v>
      </c>
      <c r="E50" s="6">
        <v>9.91</v>
      </c>
    </row>
    <row r="51" spans="1:5" ht="45">
      <c r="A51" s="7" t="s">
        <v>51</v>
      </c>
      <c r="B51" s="6">
        <v>34.799999999999997</v>
      </c>
      <c r="C51" s="6">
        <v>0.8</v>
      </c>
      <c r="D51" s="6">
        <v>1.8</v>
      </c>
      <c r="E51" s="6">
        <v>3.9</v>
      </c>
    </row>
    <row r="52" spans="1:5">
      <c r="A52" s="7" t="s">
        <v>14</v>
      </c>
      <c r="B52" s="23">
        <v>88</v>
      </c>
      <c r="C52" s="6">
        <v>3</v>
      </c>
      <c r="D52" s="6">
        <v>1.7</v>
      </c>
      <c r="E52" s="23">
        <v>15</v>
      </c>
    </row>
    <row r="53" spans="1:5">
      <c r="A53" s="6" t="s">
        <v>49</v>
      </c>
      <c r="B53" s="23">
        <v>84</v>
      </c>
      <c r="C53" s="6">
        <v>2.6</v>
      </c>
      <c r="D53" s="6">
        <v>2.7</v>
      </c>
      <c r="E53" s="6">
        <v>13</v>
      </c>
    </row>
    <row r="54" spans="1:5">
      <c r="A54" s="6" t="s">
        <v>119</v>
      </c>
      <c r="B54" s="6">
        <v>80</v>
      </c>
      <c r="C54" s="6">
        <v>3.5</v>
      </c>
      <c r="D54" s="6">
        <v>0.2</v>
      </c>
      <c r="E54" s="2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NASTYA</cp:lastModifiedBy>
  <dcterms:created xsi:type="dcterms:W3CDTF">2015-02-08T20:51:36Z</dcterms:created>
  <dcterms:modified xsi:type="dcterms:W3CDTF">2015-02-11T22:07:00Z</dcterms:modified>
</cp:coreProperties>
</file>