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Загатовка" sheetId="1" r:id="rId1"/>
    <sheet name="Шаг 1" sheetId="3" r:id="rId2"/>
    <sheet name="Шаг 2" sheetId="4" r:id="rId3"/>
    <sheet name="Шаг 3" sheetId="5" r:id="rId4"/>
    <sheet name="Лист2" sheetId="2" r:id="rId5"/>
  </sheets>
  <calcPr calcId="124519" concurrentCalc="0"/>
</workbook>
</file>

<file path=xl/calcChain.xml><?xml version="1.0" encoding="utf-8"?>
<calcChain xmlns="http://schemas.openxmlformats.org/spreadsheetml/2006/main">
  <c r="J3" i="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2"/>
  <c r="K109" i="5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K8" i="2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2"/>
  <c r="K3"/>
  <c r="K4"/>
  <c r="K5"/>
  <c r="K6"/>
  <c r="K7"/>
</calcChain>
</file>

<file path=xl/sharedStrings.xml><?xml version="1.0" encoding="utf-8"?>
<sst xmlns="http://schemas.openxmlformats.org/spreadsheetml/2006/main" count="539" uniqueCount="48">
  <si>
    <t>То что есть</t>
  </si>
  <si>
    <t>То, что хотелось бы видеть</t>
  </si>
  <si>
    <t>Артикул</t>
  </si>
  <si>
    <t>Размер</t>
  </si>
  <si>
    <t>Кол-во единиц в упаковке</t>
  </si>
  <si>
    <t>1.Столбец  E содержит заменяющийся Артикул, если значения в столбцов B и С занесены, то следующий артикул.</t>
  </si>
  <si>
    <t>А0001</t>
  </si>
  <si>
    <t>25 27 29</t>
  </si>
  <si>
    <t>Размер:radio</t>
  </si>
  <si>
    <t>2.Столбец  F содержит не меняющееся значение (Размер:radio или Количество:select). Например 3и размера из B3 занесены, сследующая строка Количество и значение из С3.</t>
  </si>
  <si>
    <t>А0002</t>
  </si>
  <si>
    <t>23 25 27 29 31</t>
  </si>
  <si>
    <t>3.Столбец G содержит разделенные по строчно значение размеров столбец B и количества столбец С привязанные к артикулу.</t>
  </si>
  <si>
    <t>А0003</t>
  </si>
  <si>
    <t>23-25 25-27 27-29</t>
  </si>
  <si>
    <t>А0004</t>
  </si>
  <si>
    <t xml:space="preserve">12-14см 14-16см 16-18см </t>
  </si>
  <si>
    <t>Количество:select</t>
  </si>
  <si>
    <t>А0004а</t>
  </si>
  <si>
    <t>25 27 29 31</t>
  </si>
  <si>
    <t>А0005</t>
  </si>
  <si>
    <t>А0005а</t>
  </si>
  <si>
    <t>А0005б</t>
  </si>
  <si>
    <t>А0005в</t>
  </si>
  <si>
    <t>А0006</t>
  </si>
  <si>
    <t>А0006а</t>
  </si>
  <si>
    <t>23-25</t>
  </si>
  <si>
    <t>А0006б</t>
  </si>
  <si>
    <t>25-27</t>
  </si>
  <si>
    <t>А0007</t>
  </si>
  <si>
    <t>27-29</t>
  </si>
  <si>
    <t>А0008а</t>
  </si>
  <si>
    <t>А0008б</t>
  </si>
  <si>
    <t xml:space="preserve">12-14см </t>
  </si>
  <si>
    <t>А0009а</t>
  </si>
  <si>
    <t>14-16см</t>
  </si>
  <si>
    <t>А0009б</t>
  </si>
  <si>
    <t>16-18см</t>
  </si>
  <si>
    <t>А0009в</t>
  </si>
  <si>
    <t>12-14см</t>
  </si>
  <si>
    <t>Размер1</t>
  </si>
  <si>
    <t>Размер2</t>
  </si>
  <si>
    <t>Размер3</t>
  </si>
  <si>
    <t>Размер4</t>
  </si>
  <si>
    <t>Размер5</t>
  </si>
  <si>
    <t>формула ВПР</t>
  </si>
  <si>
    <t>Формула "если"</t>
  </si>
  <si>
    <t>формула "ВПР"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</si>
</sst>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"/>
    </font>
    <font>
      <b/>
      <sz val="10"/>
      <color indexed="8"/>
      <name val="Arial"/>
    </font>
    <font>
      <sz val="10"/>
      <color rgb="FF000000"/>
      <name val="Arial"/>
    </font>
    <font>
      <sz val="10"/>
      <color theme="1"/>
      <name val="Liberation Sans"/>
    </font>
    <font>
      <b/>
      <sz val="12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rgb="FFFFFF00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4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4" borderId="2" xfId="0" applyFill="1" applyBorder="1"/>
    <xf numFmtId="1" fontId="3" fillId="3" borderId="2" xfId="1" applyNumberFormat="1" applyFont="1" applyFill="1" applyBorder="1" applyAlignment="1">
      <alignment horizontal="center" vertical="center" wrapText="1"/>
    </xf>
    <xf numFmtId="1" fontId="2" fillId="4" borderId="2" xfId="1" applyNumberFormat="1" applyFont="1" applyFill="1" applyBorder="1" applyAlignment="1">
      <alignment horizontal="center" vertical="center" wrapText="1"/>
    </xf>
    <xf numFmtId="1" fontId="0" fillId="4" borderId="2" xfId="0" applyNumberFormat="1" applyFill="1" applyBorder="1"/>
    <xf numFmtId="0" fontId="0" fillId="4" borderId="2" xfId="0" applyNumberFormat="1" applyFill="1" applyBorder="1"/>
    <xf numFmtId="0" fontId="2" fillId="4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1" applyFont="1" applyFill="1" applyBorder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5" borderId="2" xfId="0" applyFill="1" applyBorder="1"/>
    <xf numFmtId="0" fontId="3" fillId="3" borderId="2" xfId="1" applyFont="1" applyFill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0" fontId="7" fillId="8" borderId="2" xfId="0" applyFont="1" applyFill="1" applyBorder="1"/>
    <xf numFmtId="0" fontId="4" fillId="6" borderId="2" xfId="0" applyFont="1" applyFill="1" applyBorder="1" applyAlignment="1">
      <alignment horizontal="center" vertical="center" wrapText="1"/>
    </xf>
    <xf numFmtId="0" fontId="0" fillId="9" borderId="2" xfId="0" applyFill="1" applyBorder="1"/>
    <xf numFmtId="0" fontId="2" fillId="9" borderId="2" xfId="1" applyNumberFormat="1" applyFont="1" applyFill="1" applyBorder="1" applyAlignment="1">
      <alignment horizontal="center" vertical="center" wrapText="1"/>
    </xf>
    <xf numFmtId="0" fontId="0" fillId="9" borderId="2" xfId="0" applyNumberFormat="1" applyFill="1" applyBorder="1"/>
    <xf numFmtId="1" fontId="0" fillId="9" borderId="2" xfId="0" applyNumberFormat="1" applyFill="1" applyBorder="1"/>
    <xf numFmtId="1" fontId="2" fillId="9" borderId="2" xfId="1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G12" sqref="G12"/>
    </sheetView>
  </sheetViews>
  <sheetFormatPr defaultRowHeight="15"/>
  <cols>
    <col min="1" max="1" width="10.7109375" customWidth="1"/>
    <col min="2" max="2" width="20.140625" customWidth="1"/>
    <col min="3" max="3" width="13.28515625" customWidth="1"/>
    <col min="4" max="5" width="12.5703125"/>
    <col min="6" max="6" width="18.140625" customWidth="1"/>
    <col min="7" max="7" width="12.42578125"/>
    <col min="8" max="8" width="12.5703125"/>
    <col min="9" max="9" width="93.7109375" customWidth="1"/>
  </cols>
  <sheetData>
    <row r="1" spans="1:9">
      <c r="A1" s="1" t="s">
        <v>0</v>
      </c>
      <c r="B1" s="2"/>
      <c r="C1" s="2"/>
      <c r="E1" s="3" t="s">
        <v>1</v>
      </c>
      <c r="F1" s="3"/>
      <c r="G1" s="3"/>
      <c r="I1" s="4" t="s">
        <v>1</v>
      </c>
    </row>
    <row r="2" spans="1:9" ht="38.25">
      <c r="A2" s="5" t="s">
        <v>2</v>
      </c>
      <c r="B2" s="6" t="s">
        <v>3</v>
      </c>
      <c r="C2" s="5" t="s">
        <v>4</v>
      </c>
      <c r="G2" s="4"/>
      <c r="I2" s="7" t="s">
        <v>5</v>
      </c>
    </row>
    <row r="3" spans="1:9" ht="30">
      <c r="A3" s="8" t="s">
        <v>6</v>
      </c>
      <c r="B3" s="9" t="s">
        <v>7</v>
      </c>
      <c r="C3" s="10">
        <v>10</v>
      </c>
      <c r="E3" s="11" t="s">
        <v>6</v>
      </c>
      <c r="F3" s="12" t="s">
        <v>8</v>
      </c>
      <c r="G3" s="12">
        <v>25</v>
      </c>
      <c r="I3" s="7" t="s">
        <v>9</v>
      </c>
    </row>
    <row r="4" spans="1:9" ht="30">
      <c r="A4" s="8" t="s">
        <v>10</v>
      </c>
      <c r="B4" s="9" t="s">
        <v>11</v>
      </c>
      <c r="C4" s="10">
        <v>10</v>
      </c>
      <c r="E4" s="11" t="s">
        <v>6</v>
      </c>
      <c r="F4" s="12" t="s">
        <v>8</v>
      </c>
      <c r="G4" s="12">
        <v>27</v>
      </c>
      <c r="I4" s="7" t="s">
        <v>12</v>
      </c>
    </row>
    <row r="5" spans="1:9">
      <c r="A5" s="8" t="s">
        <v>13</v>
      </c>
      <c r="B5" s="9" t="s">
        <v>14</v>
      </c>
      <c r="C5" s="10">
        <v>5</v>
      </c>
      <c r="E5" s="11" t="s">
        <v>6</v>
      </c>
      <c r="F5" s="12" t="s">
        <v>8</v>
      </c>
      <c r="G5" s="12">
        <v>29</v>
      </c>
    </row>
    <row r="6" spans="1:9" ht="25.5">
      <c r="A6" s="8" t="s">
        <v>15</v>
      </c>
      <c r="B6" s="9" t="s">
        <v>16</v>
      </c>
      <c r="C6" s="10">
        <v>12</v>
      </c>
      <c r="E6" s="11" t="s">
        <v>6</v>
      </c>
      <c r="F6" s="12" t="s">
        <v>17</v>
      </c>
      <c r="G6" s="12">
        <v>10</v>
      </c>
    </row>
    <row r="7" spans="1:9">
      <c r="A7" s="8" t="s">
        <v>18</v>
      </c>
      <c r="B7" s="9" t="s">
        <v>19</v>
      </c>
      <c r="C7" s="10">
        <v>10</v>
      </c>
      <c r="E7" s="11" t="s">
        <v>10</v>
      </c>
      <c r="F7" s="12" t="s">
        <v>8</v>
      </c>
      <c r="G7" s="12">
        <v>23</v>
      </c>
    </row>
    <row r="8" spans="1:9">
      <c r="A8" s="8" t="s">
        <v>20</v>
      </c>
      <c r="B8" s="9" t="s">
        <v>19</v>
      </c>
      <c r="C8" s="10">
        <v>10</v>
      </c>
      <c r="E8" s="11" t="s">
        <v>10</v>
      </c>
      <c r="F8" s="12" t="s">
        <v>8</v>
      </c>
      <c r="G8" s="12">
        <v>25</v>
      </c>
    </row>
    <row r="9" spans="1:9">
      <c r="A9" s="8" t="s">
        <v>21</v>
      </c>
      <c r="B9" s="9" t="s">
        <v>19</v>
      </c>
      <c r="C9" s="10">
        <v>10</v>
      </c>
      <c r="E9" s="11" t="s">
        <v>10</v>
      </c>
      <c r="F9" s="12" t="s">
        <v>8</v>
      </c>
      <c r="G9" s="12">
        <v>27</v>
      </c>
    </row>
    <row r="10" spans="1:9">
      <c r="A10" s="8" t="s">
        <v>22</v>
      </c>
      <c r="B10" s="9" t="s">
        <v>19</v>
      </c>
      <c r="C10" s="10">
        <v>10</v>
      </c>
      <c r="E10" s="11" t="s">
        <v>10</v>
      </c>
      <c r="F10" s="12" t="s">
        <v>8</v>
      </c>
      <c r="G10" s="12">
        <v>29</v>
      </c>
    </row>
    <row r="11" spans="1:9">
      <c r="A11" s="8" t="s">
        <v>23</v>
      </c>
      <c r="B11" s="9" t="s">
        <v>19</v>
      </c>
      <c r="C11" s="10">
        <v>10</v>
      </c>
      <c r="E11" s="11" t="s">
        <v>10</v>
      </c>
      <c r="F11" s="12" t="s">
        <v>8</v>
      </c>
      <c r="G11" s="12">
        <v>31</v>
      </c>
    </row>
    <row r="12" spans="1:9">
      <c r="A12" s="8" t="s">
        <v>24</v>
      </c>
      <c r="B12" s="9" t="s">
        <v>19</v>
      </c>
      <c r="C12" s="10">
        <v>10</v>
      </c>
      <c r="E12" s="11" t="s">
        <v>10</v>
      </c>
      <c r="F12" s="12" t="s">
        <v>17</v>
      </c>
      <c r="G12" s="12">
        <v>10</v>
      </c>
    </row>
    <row r="13" spans="1:9">
      <c r="A13" s="8" t="s">
        <v>25</v>
      </c>
      <c r="B13" s="9" t="s">
        <v>19</v>
      </c>
      <c r="C13" s="10">
        <v>10</v>
      </c>
      <c r="E13" s="11" t="s">
        <v>13</v>
      </c>
      <c r="F13" s="12" t="s">
        <v>8</v>
      </c>
      <c r="G13" s="11" t="s">
        <v>26</v>
      </c>
    </row>
    <row r="14" spans="1:9">
      <c r="A14" s="8" t="s">
        <v>27</v>
      </c>
      <c r="B14" s="9" t="s">
        <v>19</v>
      </c>
      <c r="C14" s="10">
        <v>10</v>
      </c>
      <c r="E14" s="11" t="s">
        <v>13</v>
      </c>
      <c r="F14" s="12" t="s">
        <v>8</v>
      </c>
      <c r="G14" s="11" t="s">
        <v>28</v>
      </c>
    </row>
    <row r="15" spans="1:9">
      <c r="A15" s="8" t="s">
        <v>29</v>
      </c>
      <c r="B15" s="9" t="s">
        <v>11</v>
      </c>
      <c r="C15" s="10">
        <v>10</v>
      </c>
      <c r="E15" s="11" t="s">
        <v>13</v>
      </c>
      <c r="F15" s="12" t="s">
        <v>8</v>
      </c>
      <c r="G15" s="11" t="s">
        <v>30</v>
      </c>
    </row>
    <row r="16" spans="1:9">
      <c r="A16" s="8" t="s">
        <v>31</v>
      </c>
      <c r="B16" s="9" t="s">
        <v>19</v>
      </c>
      <c r="C16" s="10">
        <v>10</v>
      </c>
      <c r="E16" s="11" t="s">
        <v>13</v>
      </c>
      <c r="F16" s="12" t="s">
        <v>17</v>
      </c>
      <c r="G16" s="11">
        <v>5</v>
      </c>
    </row>
    <row r="17" spans="1:7">
      <c r="A17" s="8" t="s">
        <v>32</v>
      </c>
      <c r="B17" s="9" t="s">
        <v>19</v>
      </c>
      <c r="C17" s="10">
        <v>10</v>
      </c>
      <c r="E17" s="11" t="s">
        <v>15</v>
      </c>
      <c r="F17" s="12" t="s">
        <v>8</v>
      </c>
      <c r="G17" s="11" t="s">
        <v>33</v>
      </c>
    </row>
    <row r="18" spans="1:7">
      <c r="A18" s="8" t="s">
        <v>34</v>
      </c>
      <c r="B18" s="9" t="s">
        <v>19</v>
      </c>
      <c r="C18" s="10">
        <v>10</v>
      </c>
      <c r="E18" s="11" t="s">
        <v>15</v>
      </c>
      <c r="F18" s="12" t="s">
        <v>8</v>
      </c>
      <c r="G18" s="11" t="s">
        <v>35</v>
      </c>
    </row>
    <row r="19" spans="1:7">
      <c r="A19" s="8" t="s">
        <v>36</v>
      </c>
      <c r="B19" s="9" t="s">
        <v>19</v>
      </c>
      <c r="C19" s="10">
        <v>10</v>
      </c>
      <c r="E19" s="11" t="s">
        <v>15</v>
      </c>
      <c r="F19" s="12" t="s">
        <v>8</v>
      </c>
      <c r="G19" s="11" t="s">
        <v>37</v>
      </c>
    </row>
    <row r="20" spans="1:7">
      <c r="A20" s="8" t="s">
        <v>38</v>
      </c>
      <c r="B20" s="9" t="s">
        <v>19</v>
      </c>
      <c r="C20" s="10">
        <v>10</v>
      </c>
      <c r="E20" s="11" t="s">
        <v>15</v>
      </c>
      <c r="F20" s="12" t="s">
        <v>17</v>
      </c>
      <c r="G20" s="11">
        <v>12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E21" sqref="E21"/>
    </sheetView>
  </sheetViews>
  <sheetFormatPr defaultRowHeight="15"/>
  <cols>
    <col min="1" max="7" width="11.28515625"/>
  </cols>
  <sheetData>
    <row r="1" spans="1:7" ht="38.25">
      <c r="A1" s="5" t="s">
        <v>2</v>
      </c>
      <c r="B1" s="14" t="s">
        <v>40</v>
      </c>
      <c r="C1" s="14" t="s">
        <v>41</v>
      </c>
      <c r="D1" s="14" t="s">
        <v>42</v>
      </c>
      <c r="E1" s="14" t="s">
        <v>43</v>
      </c>
      <c r="F1" s="14" t="s">
        <v>44</v>
      </c>
      <c r="G1" s="5" t="s">
        <v>4</v>
      </c>
    </row>
    <row r="2" spans="1:7">
      <c r="A2" s="8" t="s">
        <v>6</v>
      </c>
      <c r="B2" s="18">
        <v>25</v>
      </c>
      <c r="C2" s="17">
        <v>27</v>
      </c>
      <c r="D2" s="17">
        <v>29</v>
      </c>
      <c r="E2" s="16"/>
      <c r="F2" s="16"/>
      <c r="G2" s="10">
        <v>10</v>
      </c>
    </row>
    <row r="3" spans="1:7">
      <c r="A3" s="8" t="s">
        <v>10</v>
      </c>
      <c r="B3" s="18">
        <v>23</v>
      </c>
      <c r="C3" s="17">
        <v>25</v>
      </c>
      <c r="D3" s="17">
        <v>27</v>
      </c>
      <c r="E3" s="17">
        <v>29</v>
      </c>
      <c r="F3" s="17">
        <v>31</v>
      </c>
      <c r="G3" s="10">
        <v>10</v>
      </c>
    </row>
    <row r="4" spans="1:7">
      <c r="A4" s="8" t="s">
        <v>13</v>
      </c>
      <c r="B4" s="15" t="s">
        <v>26</v>
      </c>
      <c r="C4" s="16" t="s">
        <v>28</v>
      </c>
      <c r="D4" s="16" t="s">
        <v>30</v>
      </c>
      <c r="E4" s="16"/>
      <c r="F4" s="16"/>
      <c r="G4" s="10">
        <v>5</v>
      </c>
    </row>
    <row r="5" spans="1:7">
      <c r="A5" s="8" t="s">
        <v>15</v>
      </c>
      <c r="B5" s="15" t="s">
        <v>39</v>
      </c>
      <c r="C5" s="16" t="s">
        <v>35</v>
      </c>
      <c r="D5" s="16" t="s">
        <v>37</v>
      </c>
      <c r="E5" s="16"/>
      <c r="F5" s="16"/>
      <c r="G5" s="10">
        <v>12</v>
      </c>
    </row>
    <row r="6" spans="1:7">
      <c r="A6" s="8" t="s">
        <v>18</v>
      </c>
      <c r="B6" s="18">
        <v>25</v>
      </c>
      <c r="C6" s="17">
        <v>27</v>
      </c>
      <c r="D6" s="17">
        <v>29</v>
      </c>
      <c r="E6" s="17">
        <v>31</v>
      </c>
      <c r="F6" s="16"/>
      <c r="G6" s="10">
        <v>10</v>
      </c>
    </row>
    <row r="7" spans="1:7">
      <c r="A7" s="8" t="s">
        <v>20</v>
      </c>
      <c r="B7" s="18">
        <v>25</v>
      </c>
      <c r="C7" s="17">
        <v>27</v>
      </c>
      <c r="D7" s="17">
        <v>29</v>
      </c>
      <c r="E7" s="17">
        <v>31</v>
      </c>
      <c r="F7" s="16"/>
      <c r="G7" s="10">
        <v>10</v>
      </c>
    </row>
    <row r="8" spans="1:7">
      <c r="A8" s="8" t="s">
        <v>21</v>
      </c>
      <c r="B8" s="18">
        <v>25</v>
      </c>
      <c r="C8" s="17">
        <v>27</v>
      </c>
      <c r="D8" s="17">
        <v>29</v>
      </c>
      <c r="E8" s="17">
        <v>31</v>
      </c>
      <c r="F8" s="16"/>
      <c r="G8" s="10">
        <v>10</v>
      </c>
    </row>
    <row r="9" spans="1:7">
      <c r="A9" s="8" t="s">
        <v>22</v>
      </c>
      <c r="B9" s="18">
        <v>25</v>
      </c>
      <c r="C9" s="17">
        <v>27</v>
      </c>
      <c r="D9" s="17">
        <v>29</v>
      </c>
      <c r="E9" s="17">
        <v>31</v>
      </c>
      <c r="F9" s="16"/>
      <c r="G9" s="10">
        <v>10</v>
      </c>
    </row>
    <row r="10" spans="1:7">
      <c r="A10" s="8" t="s">
        <v>23</v>
      </c>
      <c r="B10" s="18">
        <v>25</v>
      </c>
      <c r="C10" s="17">
        <v>27</v>
      </c>
      <c r="D10" s="17">
        <v>29</v>
      </c>
      <c r="E10" s="17">
        <v>31</v>
      </c>
      <c r="F10" s="16"/>
      <c r="G10" s="10">
        <v>10</v>
      </c>
    </row>
    <row r="11" spans="1:7">
      <c r="A11" s="8" t="s">
        <v>24</v>
      </c>
      <c r="B11" s="18">
        <v>25</v>
      </c>
      <c r="C11" s="17">
        <v>27</v>
      </c>
      <c r="D11" s="17">
        <v>29</v>
      </c>
      <c r="E11" s="17">
        <v>31</v>
      </c>
      <c r="F11" s="16"/>
      <c r="G11" s="10">
        <v>10</v>
      </c>
    </row>
    <row r="12" spans="1:7">
      <c r="A12" s="8" t="s">
        <v>25</v>
      </c>
      <c r="B12" s="18">
        <v>25</v>
      </c>
      <c r="C12" s="17">
        <v>27</v>
      </c>
      <c r="D12" s="17">
        <v>29</v>
      </c>
      <c r="E12" s="17">
        <v>31</v>
      </c>
      <c r="F12" s="16"/>
      <c r="G12" s="10">
        <v>10</v>
      </c>
    </row>
    <row r="13" spans="1:7">
      <c r="A13" s="8" t="s">
        <v>27</v>
      </c>
      <c r="B13" s="18">
        <v>25</v>
      </c>
      <c r="C13" s="17">
        <v>27</v>
      </c>
      <c r="D13" s="17">
        <v>29</v>
      </c>
      <c r="E13" s="17">
        <v>31</v>
      </c>
      <c r="F13" s="16"/>
      <c r="G13" s="10">
        <v>10</v>
      </c>
    </row>
    <row r="14" spans="1:7">
      <c r="A14" s="8" t="s">
        <v>29</v>
      </c>
      <c r="B14" s="18">
        <v>23</v>
      </c>
      <c r="C14" s="17">
        <v>25</v>
      </c>
      <c r="D14" s="17">
        <v>27</v>
      </c>
      <c r="E14" s="17">
        <v>29</v>
      </c>
      <c r="F14" s="17">
        <v>31</v>
      </c>
      <c r="G14" s="10">
        <v>10</v>
      </c>
    </row>
    <row r="15" spans="1:7">
      <c r="A15" s="8" t="s">
        <v>31</v>
      </c>
      <c r="B15" s="18">
        <v>25</v>
      </c>
      <c r="C15" s="17">
        <v>27</v>
      </c>
      <c r="D15" s="17">
        <v>29</v>
      </c>
      <c r="E15" s="17">
        <v>31</v>
      </c>
      <c r="F15" s="16"/>
      <c r="G15" s="10">
        <v>10</v>
      </c>
    </row>
    <row r="16" spans="1:7">
      <c r="A16" s="8" t="s">
        <v>32</v>
      </c>
      <c r="B16" s="18">
        <v>25</v>
      </c>
      <c r="C16" s="17">
        <v>27</v>
      </c>
      <c r="D16" s="17">
        <v>29</v>
      </c>
      <c r="E16" s="17">
        <v>31</v>
      </c>
      <c r="F16" s="16"/>
      <c r="G16" s="10">
        <v>10</v>
      </c>
    </row>
    <row r="17" spans="1:7">
      <c r="A17" s="8" t="s">
        <v>34</v>
      </c>
      <c r="B17" s="18">
        <v>25</v>
      </c>
      <c r="C17" s="17">
        <v>27</v>
      </c>
      <c r="D17" s="17">
        <v>29</v>
      </c>
      <c r="E17" s="17">
        <v>31</v>
      </c>
      <c r="F17" s="16"/>
      <c r="G17" s="10">
        <v>10</v>
      </c>
    </row>
    <row r="18" spans="1:7">
      <c r="A18" s="8" t="s">
        <v>36</v>
      </c>
      <c r="B18" s="18">
        <v>25</v>
      </c>
      <c r="C18" s="17">
        <v>27</v>
      </c>
      <c r="D18" s="17">
        <v>29</v>
      </c>
      <c r="E18" s="17">
        <v>31</v>
      </c>
      <c r="F18" s="16"/>
      <c r="G18" s="10">
        <v>10</v>
      </c>
    </row>
    <row r="19" spans="1:7">
      <c r="A19" s="8" t="s">
        <v>38</v>
      </c>
      <c r="B19" s="18">
        <v>25</v>
      </c>
      <c r="C19" s="17">
        <v>27</v>
      </c>
      <c r="D19" s="17">
        <v>29</v>
      </c>
      <c r="E19" s="17">
        <v>31</v>
      </c>
      <c r="F19" s="16"/>
      <c r="G19" s="10"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8"/>
  <sheetViews>
    <sheetView workbookViewId="0">
      <selection activeCell="K1" sqref="K1"/>
    </sheetView>
  </sheetViews>
  <sheetFormatPr defaultColWidth="11.28515625" defaultRowHeight="15"/>
  <cols>
    <col min="8" max="8" width="11.28515625" style="19"/>
    <col min="9" max="9" width="11.7109375" customWidth="1"/>
  </cols>
  <sheetData>
    <row r="1" spans="1:9" ht="12" customHeight="1">
      <c r="A1" s="5" t="s">
        <v>2</v>
      </c>
      <c r="B1" s="14" t="s">
        <v>40</v>
      </c>
      <c r="C1" s="14" t="s">
        <v>41</v>
      </c>
      <c r="D1" s="14" t="s">
        <v>42</v>
      </c>
      <c r="E1" s="14" t="s">
        <v>43</v>
      </c>
      <c r="F1" s="14" t="s">
        <v>44</v>
      </c>
      <c r="G1" s="24" t="s">
        <v>4</v>
      </c>
      <c r="H1" s="20"/>
      <c r="I1" s="8" t="s">
        <v>6</v>
      </c>
    </row>
    <row r="2" spans="1:9">
      <c r="A2" s="8" t="s">
        <v>6</v>
      </c>
      <c r="B2" s="18">
        <v>25</v>
      </c>
      <c r="C2" s="17">
        <v>27</v>
      </c>
      <c r="D2" s="17">
        <v>29</v>
      </c>
      <c r="E2" s="16"/>
      <c r="F2" s="16"/>
      <c r="G2" s="15">
        <v>10</v>
      </c>
      <c r="H2" s="21"/>
      <c r="I2" s="8" t="s">
        <v>6</v>
      </c>
    </row>
    <row r="3" spans="1:9">
      <c r="A3" s="8" t="s">
        <v>10</v>
      </c>
      <c r="B3" s="18">
        <v>23</v>
      </c>
      <c r="C3" s="17">
        <v>25</v>
      </c>
      <c r="D3" s="17">
        <v>27</v>
      </c>
      <c r="E3" s="17">
        <v>29</v>
      </c>
      <c r="F3" s="17">
        <v>31</v>
      </c>
      <c r="G3" s="15">
        <v>10</v>
      </c>
      <c r="H3" s="21"/>
      <c r="I3" s="8" t="s">
        <v>6</v>
      </c>
    </row>
    <row r="4" spans="1:9">
      <c r="A4" s="8" t="s">
        <v>13</v>
      </c>
      <c r="B4" s="15" t="s">
        <v>26</v>
      </c>
      <c r="C4" s="16" t="s">
        <v>28</v>
      </c>
      <c r="D4" s="16" t="s">
        <v>30</v>
      </c>
      <c r="E4" s="16"/>
      <c r="F4" s="16"/>
      <c r="G4" s="15">
        <v>5</v>
      </c>
      <c r="H4" s="21"/>
      <c r="I4" s="8" t="s">
        <v>6</v>
      </c>
    </row>
    <row r="5" spans="1:9">
      <c r="A5" s="8" t="s">
        <v>15</v>
      </c>
      <c r="B5" s="15" t="s">
        <v>39</v>
      </c>
      <c r="C5" s="16" t="s">
        <v>35</v>
      </c>
      <c r="D5" s="16" t="s">
        <v>37</v>
      </c>
      <c r="E5" s="16"/>
      <c r="F5" s="16"/>
      <c r="G5" s="15">
        <v>12</v>
      </c>
      <c r="H5" s="21"/>
      <c r="I5" s="8" t="s">
        <v>6</v>
      </c>
    </row>
    <row r="6" spans="1:9">
      <c r="A6" s="8" t="s">
        <v>18</v>
      </c>
      <c r="B6" s="18">
        <v>25</v>
      </c>
      <c r="C6" s="17">
        <v>27</v>
      </c>
      <c r="D6" s="17">
        <v>29</v>
      </c>
      <c r="E6" s="17">
        <v>31</v>
      </c>
      <c r="F6" s="16"/>
      <c r="G6" s="15">
        <v>10</v>
      </c>
      <c r="H6" s="21"/>
      <c r="I6" s="8" t="s">
        <v>6</v>
      </c>
    </row>
    <row r="7" spans="1:9">
      <c r="A7" s="8" t="s">
        <v>20</v>
      </c>
      <c r="B7" s="18">
        <v>25</v>
      </c>
      <c r="C7" s="17">
        <v>27</v>
      </c>
      <c r="D7" s="17">
        <v>29</v>
      </c>
      <c r="E7" s="17">
        <v>31</v>
      </c>
      <c r="F7" s="16"/>
      <c r="G7" s="15">
        <v>10</v>
      </c>
      <c r="H7" s="21"/>
      <c r="I7" s="8" t="s">
        <v>10</v>
      </c>
    </row>
    <row r="8" spans="1:9">
      <c r="A8" s="8" t="s">
        <v>21</v>
      </c>
      <c r="B8" s="18">
        <v>25</v>
      </c>
      <c r="C8" s="17">
        <v>27</v>
      </c>
      <c r="D8" s="17">
        <v>29</v>
      </c>
      <c r="E8" s="17">
        <v>31</v>
      </c>
      <c r="F8" s="16"/>
      <c r="G8" s="15">
        <v>10</v>
      </c>
      <c r="H8" s="21"/>
      <c r="I8" s="8" t="s">
        <v>10</v>
      </c>
    </row>
    <row r="9" spans="1:9">
      <c r="A9" s="8" t="s">
        <v>22</v>
      </c>
      <c r="B9" s="18">
        <v>25</v>
      </c>
      <c r="C9" s="17">
        <v>27</v>
      </c>
      <c r="D9" s="17">
        <v>29</v>
      </c>
      <c r="E9" s="17">
        <v>31</v>
      </c>
      <c r="F9" s="16"/>
      <c r="G9" s="15">
        <v>10</v>
      </c>
      <c r="H9" s="21"/>
      <c r="I9" s="8" t="s">
        <v>10</v>
      </c>
    </row>
    <row r="10" spans="1:9">
      <c r="A10" s="8" t="s">
        <v>23</v>
      </c>
      <c r="B10" s="18">
        <v>25</v>
      </c>
      <c r="C10" s="17">
        <v>27</v>
      </c>
      <c r="D10" s="17">
        <v>29</v>
      </c>
      <c r="E10" s="17">
        <v>31</v>
      </c>
      <c r="F10" s="16"/>
      <c r="G10" s="15">
        <v>10</v>
      </c>
      <c r="H10" s="21"/>
      <c r="I10" s="8" t="s">
        <v>10</v>
      </c>
    </row>
    <row r="11" spans="1:9">
      <c r="A11" s="8" t="s">
        <v>24</v>
      </c>
      <c r="B11" s="18">
        <v>25</v>
      </c>
      <c r="C11" s="17">
        <v>27</v>
      </c>
      <c r="D11" s="17">
        <v>29</v>
      </c>
      <c r="E11" s="17">
        <v>31</v>
      </c>
      <c r="F11" s="16"/>
      <c r="G11" s="15">
        <v>10</v>
      </c>
      <c r="H11" s="21"/>
      <c r="I11" s="8" t="s">
        <v>10</v>
      </c>
    </row>
    <row r="12" spans="1:9">
      <c r="A12" s="8" t="s">
        <v>25</v>
      </c>
      <c r="B12" s="18">
        <v>25</v>
      </c>
      <c r="C12" s="17">
        <v>27</v>
      </c>
      <c r="D12" s="17">
        <v>29</v>
      </c>
      <c r="E12" s="17">
        <v>31</v>
      </c>
      <c r="F12" s="16"/>
      <c r="G12" s="15">
        <v>10</v>
      </c>
      <c r="H12" s="21"/>
      <c r="I12" s="8" t="s">
        <v>10</v>
      </c>
    </row>
    <row r="13" spans="1:9">
      <c r="A13" s="8" t="s">
        <v>27</v>
      </c>
      <c r="B13" s="18">
        <v>25</v>
      </c>
      <c r="C13" s="17">
        <v>27</v>
      </c>
      <c r="D13" s="17">
        <v>29</v>
      </c>
      <c r="E13" s="17">
        <v>31</v>
      </c>
      <c r="F13" s="16"/>
      <c r="G13" s="15">
        <v>10</v>
      </c>
      <c r="H13" s="21"/>
      <c r="I13" s="8" t="s">
        <v>13</v>
      </c>
    </row>
    <row r="14" spans="1:9">
      <c r="A14" s="8" t="s">
        <v>29</v>
      </c>
      <c r="B14" s="18">
        <v>23</v>
      </c>
      <c r="C14" s="17">
        <v>25</v>
      </c>
      <c r="D14" s="17">
        <v>27</v>
      </c>
      <c r="E14" s="17">
        <v>29</v>
      </c>
      <c r="F14" s="17">
        <v>31</v>
      </c>
      <c r="G14" s="15">
        <v>10</v>
      </c>
      <c r="H14" s="21"/>
      <c r="I14" s="8" t="s">
        <v>13</v>
      </c>
    </row>
    <row r="15" spans="1:9">
      <c r="A15" s="8" t="s">
        <v>31</v>
      </c>
      <c r="B15" s="18">
        <v>25</v>
      </c>
      <c r="C15" s="17">
        <v>27</v>
      </c>
      <c r="D15" s="17">
        <v>29</v>
      </c>
      <c r="E15" s="17">
        <v>31</v>
      </c>
      <c r="F15" s="16"/>
      <c r="G15" s="15">
        <v>10</v>
      </c>
      <c r="H15" s="21"/>
      <c r="I15" s="8" t="s">
        <v>13</v>
      </c>
    </row>
    <row r="16" spans="1:9">
      <c r="A16" s="8" t="s">
        <v>32</v>
      </c>
      <c r="B16" s="18">
        <v>25</v>
      </c>
      <c r="C16" s="17">
        <v>27</v>
      </c>
      <c r="D16" s="17">
        <v>29</v>
      </c>
      <c r="E16" s="17">
        <v>31</v>
      </c>
      <c r="F16" s="16"/>
      <c r="G16" s="15">
        <v>10</v>
      </c>
      <c r="H16" s="21"/>
      <c r="I16" s="8" t="s">
        <v>13</v>
      </c>
    </row>
    <row r="17" spans="1:9">
      <c r="A17" s="8" t="s">
        <v>34</v>
      </c>
      <c r="B17" s="18">
        <v>25</v>
      </c>
      <c r="C17" s="17">
        <v>27</v>
      </c>
      <c r="D17" s="17">
        <v>29</v>
      </c>
      <c r="E17" s="17">
        <v>31</v>
      </c>
      <c r="F17" s="16"/>
      <c r="G17" s="15">
        <v>10</v>
      </c>
      <c r="H17" s="21"/>
      <c r="I17" s="8" t="s">
        <v>13</v>
      </c>
    </row>
    <row r="18" spans="1:9">
      <c r="A18" s="8" t="s">
        <v>36</v>
      </c>
      <c r="B18" s="18">
        <v>25</v>
      </c>
      <c r="C18" s="17">
        <v>27</v>
      </c>
      <c r="D18" s="17">
        <v>29</v>
      </c>
      <c r="E18" s="17">
        <v>31</v>
      </c>
      <c r="F18" s="16"/>
      <c r="G18" s="15">
        <v>10</v>
      </c>
      <c r="H18" s="21"/>
      <c r="I18" s="8" t="s">
        <v>13</v>
      </c>
    </row>
    <row r="19" spans="1:9">
      <c r="A19" s="8" t="s">
        <v>38</v>
      </c>
      <c r="B19" s="18">
        <v>25</v>
      </c>
      <c r="C19" s="17">
        <v>27</v>
      </c>
      <c r="D19" s="17">
        <v>29</v>
      </c>
      <c r="E19" s="17">
        <v>31</v>
      </c>
      <c r="F19" s="16"/>
      <c r="G19" s="15">
        <v>10</v>
      </c>
      <c r="H19" s="21"/>
      <c r="I19" s="8" t="s">
        <v>15</v>
      </c>
    </row>
    <row r="20" spans="1:9">
      <c r="I20" s="8" t="s">
        <v>15</v>
      </c>
    </row>
    <row r="21" spans="1:9">
      <c r="I21" s="8" t="s">
        <v>15</v>
      </c>
    </row>
    <row r="22" spans="1:9">
      <c r="I22" s="8" t="s">
        <v>15</v>
      </c>
    </row>
    <row r="23" spans="1:9">
      <c r="I23" s="8" t="s">
        <v>15</v>
      </c>
    </row>
    <row r="24" spans="1:9">
      <c r="I24" s="8" t="s">
        <v>15</v>
      </c>
    </row>
    <row r="25" spans="1:9">
      <c r="I25" s="8" t="s">
        <v>18</v>
      </c>
    </row>
    <row r="26" spans="1:9">
      <c r="I26" s="8" t="s">
        <v>18</v>
      </c>
    </row>
    <row r="27" spans="1:9">
      <c r="I27" s="8" t="s">
        <v>18</v>
      </c>
    </row>
    <row r="28" spans="1:9">
      <c r="I28" s="8" t="s">
        <v>18</v>
      </c>
    </row>
    <row r="29" spans="1:9">
      <c r="I29" s="8" t="s">
        <v>18</v>
      </c>
    </row>
    <row r="30" spans="1:9">
      <c r="I30" s="8" t="s">
        <v>18</v>
      </c>
    </row>
    <row r="31" spans="1:9">
      <c r="I31" s="8" t="s">
        <v>20</v>
      </c>
    </row>
    <row r="32" spans="1:9">
      <c r="I32" s="8" t="s">
        <v>20</v>
      </c>
    </row>
    <row r="33" spans="9:9">
      <c r="I33" s="8" t="s">
        <v>20</v>
      </c>
    </row>
    <row r="34" spans="9:9">
      <c r="I34" s="8" t="s">
        <v>20</v>
      </c>
    </row>
    <row r="35" spans="9:9">
      <c r="I35" s="8" t="s">
        <v>20</v>
      </c>
    </row>
    <row r="36" spans="9:9">
      <c r="I36" s="8" t="s">
        <v>20</v>
      </c>
    </row>
    <row r="37" spans="9:9">
      <c r="I37" s="8" t="s">
        <v>21</v>
      </c>
    </row>
    <row r="38" spans="9:9">
      <c r="I38" s="8" t="s">
        <v>21</v>
      </c>
    </row>
    <row r="39" spans="9:9">
      <c r="I39" s="8" t="s">
        <v>21</v>
      </c>
    </row>
    <row r="40" spans="9:9">
      <c r="I40" s="8" t="s">
        <v>21</v>
      </c>
    </row>
    <row r="41" spans="9:9">
      <c r="I41" s="8" t="s">
        <v>21</v>
      </c>
    </row>
    <row r="42" spans="9:9">
      <c r="I42" s="8" t="s">
        <v>21</v>
      </c>
    </row>
    <row r="43" spans="9:9">
      <c r="I43" s="8" t="s">
        <v>22</v>
      </c>
    </row>
    <row r="44" spans="9:9">
      <c r="I44" s="8" t="s">
        <v>22</v>
      </c>
    </row>
    <row r="45" spans="9:9">
      <c r="I45" s="8" t="s">
        <v>22</v>
      </c>
    </row>
    <row r="46" spans="9:9">
      <c r="I46" s="8" t="s">
        <v>22</v>
      </c>
    </row>
    <row r="47" spans="9:9">
      <c r="I47" s="8" t="s">
        <v>22</v>
      </c>
    </row>
    <row r="48" spans="9:9">
      <c r="I48" s="8" t="s">
        <v>22</v>
      </c>
    </row>
    <row r="49" spans="9:9">
      <c r="I49" s="8" t="s">
        <v>23</v>
      </c>
    </row>
    <row r="50" spans="9:9">
      <c r="I50" s="8" t="s">
        <v>23</v>
      </c>
    </row>
    <row r="51" spans="9:9">
      <c r="I51" s="8" t="s">
        <v>23</v>
      </c>
    </row>
    <row r="52" spans="9:9">
      <c r="I52" s="8" t="s">
        <v>23</v>
      </c>
    </row>
    <row r="53" spans="9:9">
      <c r="I53" s="8" t="s">
        <v>23</v>
      </c>
    </row>
    <row r="54" spans="9:9">
      <c r="I54" s="8" t="s">
        <v>23</v>
      </c>
    </row>
    <row r="55" spans="9:9">
      <c r="I55" s="8" t="s">
        <v>24</v>
      </c>
    </row>
    <row r="56" spans="9:9">
      <c r="I56" s="8" t="s">
        <v>24</v>
      </c>
    </row>
    <row r="57" spans="9:9">
      <c r="I57" s="8" t="s">
        <v>24</v>
      </c>
    </row>
    <row r="58" spans="9:9">
      <c r="I58" s="8" t="s">
        <v>24</v>
      </c>
    </row>
    <row r="59" spans="9:9">
      <c r="I59" s="8" t="s">
        <v>24</v>
      </c>
    </row>
    <row r="60" spans="9:9">
      <c r="I60" s="8" t="s">
        <v>24</v>
      </c>
    </row>
    <row r="61" spans="9:9">
      <c r="I61" s="8" t="s">
        <v>25</v>
      </c>
    </row>
    <row r="62" spans="9:9">
      <c r="I62" s="8" t="s">
        <v>25</v>
      </c>
    </row>
    <row r="63" spans="9:9">
      <c r="I63" s="8" t="s">
        <v>25</v>
      </c>
    </row>
    <row r="64" spans="9:9">
      <c r="I64" s="8" t="s">
        <v>25</v>
      </c>
    </row>
    <row r="65" spans="9:9">
      <c r="I65" s="8" t="s">
        <v>25</v>
      </c>
    </row>
    <row r="66" spans="9:9">
      <c r="I66" s="8" t="s">
        <v>25</v>
      </c>
    </row>
    <row r="67" spans="9:9">
      <c r="I67" s="8" t="s">
        <v>27</v>
      </c>
    </row>
    <row r="68" spans="9:9">
      <c r="I68" s="8" t="s">
        <v>27</v>
      </c>
    </row>
    <row r="69" spans="9:9">
      <c r="I69" s="8" t="s">
        <v>27</v>
      </c>
    </row>
    <row r="70" spans="9:9">
      <c r="I70" s="8" t="s">
        <v>27</v>
      </c>
    </row>
    <row r="71" spans="9:9">
      <c r="I71" s="8" t="s">
        <v>27</v>
      </c>
    </row>
    <row r="72" spans="9:9">
      <c r="I72" s="8" t="s">
        <v>27</v>
      </c>
    </row>
    <row r="73" spans="9:9">
      <c r="I73" s="8" t="s">
        <v>29</v>
      </c>
    </row>
    <row r="74" spans="9:9">
      <c r="I74" s="8" t="s">
        <v>29</v>
      </c>
    </row>
    <row r="75" spans="9:9">
      <c r="I75" s="8" t="s">
        <v>29</v>
      </c>
    </row>
    <row r="76" spans="9:9">
      <c r="I76" s="8" t="s">
        <v>29</v>
      </c>
    </row>
    <row r="77" spans="9:9">
      <c r="I77" s="8" t="s">
        <v>29</v>
      </c>
    </row>
    <row r="78" spans="9:9">
      <c r="I78" s="8" t="s">
        <v>29</v>
      </c>
    </row>
    <row r="79" spans="9:9">
      <c r="I79" s="8" t="s">
        <v>31</v>
      </c>
    </row>
    <row r="80" spans="9:9">
      <c r="I80" s="8" t="s">
        <v>31</v>
      </c>
    </row>
    <row r="81" spans="9:9">
      <c r="I81" s="8" t="s">
        <v>31</v>
      </c>
    </row>
    <row r="82" spans="9:9">
      <c r="I82" s="8" t="s">
        <v>31</v>
      </c>
    </row>
    <row r="83" spans="9:9">
      <c r="I83" s="8" t="s">
        <v>31</v>
      </c>
    </row>
    <row r="84" spans="9:9">
      <c r="I84" s="8" t="s">
        <v>31</v>
      </c>
    </row>
    <row r="85" spans="9:9">
      <c r="I85" s="8" t="s">
        <v>32</v>
      </c>
    </row>
    <row r="86" spans="9:9">
      <c r="I86" s="8" t="s">
        <v>32</v>
      </c>
    </row>
    <row r="87" spans="9:9">
      <c r="I87" s="8" t="s">
        <v>32</v>
      </c>
    </row>
    <row r="88" spans="9:9">
      <c r="I88" s="8" t="s">
        <v>32</v>
      </c>
    </row>
    <row r="89" spans="9:9">
      <c r="I89" s="8" t="s">
        <v>32</v>
      </c>
    </row>
    <row r="90" spans="9:9">
      <c r="I90" s="8" t="s">
        <v>32</v>
      </c>
    </row>
    <row r="91" spans="9:9">
      <c r="I91" s="8" t="s">
        <v>34</v>
      </c>
    </row>
    <row r="92" spans="9:9">
      <c r="I92" s="8" t="s">
        <v>34</v>
      </c>
    </row>
    <row r="93" spans="9:9">
      <c r="I93" s="8" t="s">
        <v>34</v>
      </c>
    </row>
    <row r="94" spans="9:9">
      <c r="I94" s="8" t="s">
        <v>34</v>
      </c>
    </row>
    <row r="95" spans="9:9">
      <c r="I95" s="8" t="s">
        <v>34</v>
      </c>
    </row>
    <row r="96" spans="9:9">
      <c r="I96" s="8" t="s">
        <v>34</v>
      </c>
    </row>
    <row r="97" spans="9:9">
      <c r="I97" s="8" t="s">
        <v>36</v>
      </c>
    </row>
    <row r="98" spans="9:9">
      <c r="I98" s="8" t="s">
        <v>36</v>
      </c>
    </row>
    <row r="99" spans="9:9">
      <c r="I99" s="8" t="s">
        <v>36</v>
      </c>
    </row>
    <row r="100" spans="9:9">
      <c r="I100" s="8" t="s">
        <v>36</v>
      </c>
    </row>
    <row r="101" spans="9:9">
      <c r="I101" s="8" t="s">
        <v>36</v>
      </c>
    </row>
    <row r="102" spans="9:9">
      <c r="I102" s="8" t="s">
        <v>36</v>
      </c>
    </row>
    <row r="103" spans="9:9">
      <c r="I103" s="8" t="s">
        <v>38</v>
      </c>
    </row>
    <row r="104" spans="9:9">
      <c r="I104" s="8" t="s">
        <v>38</v>
      </c>
    </row>
    <row r="105" spans="9:9">
      <c r="I105" s="8" t="s">
        <v>38</v>
      </c>
    </row>
    <row r="106" spans="9:9">
      <c r="I106" s="8" t="s">
        <v>38</v>
      </c>
    </row>
    <row r="107" spans="9:9">
      <c r="I107" s="8" t="s">
        <v>38</v>
      </c>
    </row>
    <row r="108" spans="9:9">
      <c r="I108" s="8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9"/>
  <sheetViews>
    <sheetView workbookViewId="0">
      <selection activeCell="K1" sqref="K1"/>
    </sheetView>
  </sheetViews>
  <sheetFormatPr defaultColWidth="11.28515625" defaultRowHeight="15"/>
  <cols>
    <col min="8" max="8" width="11.28515625" style="19"/>
    <col min="9" max="9" width="11.7109375" customWidth="1"/>
    <col min="10" max="10" width="16.5703125" bestFit="1" customWidth="1"/>
    <col min="11" max="11" width="13.28515625" bestFit="1" customWidth="1"/>
    <col min="14" max="14" width="23.7109375" customWidth="1"/>
  </cols>
  <sheetData>
    <row r="1" spans="1:14" ht="15.75" customHeight="1">
      <c r="A1" s="5" t="s">
        <v>2</v>
      </c>
      <c r="B1" s="14" t="s">
        <v>40</v>
      </c>
      <c r="C1" s="14" t="s">
        <v>41</v>
      </c>
      <c r="D1" s="14" t="s">
        <v>42</v>
      </c>
      <c r="E1" s="14" t="s">
        <v>43</v>
      </c>
      <c r="F1" s="14" t="s">
        <v>44</v>
      </c>
      <c r="G1" s="5" t="s">
        <v>4</v>
      </c>
      <c r="H1" s="20"/>
      <c r="K1" t="s">
        <v>45</v>
      </c>
    </row>
    <row r="2" spans="1:14">
      <c r="A2" s="8" t="s">
        <v>6</v>
      </c>
      <c r="B2" s="18">
        <v>25</v>
      </c>
      <c r="C2" s="17">
        <v>27</v>
      </c>
      <c r="D2" s="17">
        <v>29</v>
      </c>
      <c r="E2" s="16"/>
      <c r="F2" s="16"/>
      <c r="G2" s="10">
        <v>10</v>
      </c>
      <c r="H2" s="21"/>
      <c r="I2" s="8" t="s">
        <v>6</v>
      </c>
      <c r="J2" s="8"/>
      <c r="K2" s="23">
        <f t="shared" ref="K2" si="0">VLOOKUP(I2,$A$1:$G$19,2,0)</f>
        <v>25</v>
      </c>
      <c r="N2" s="12"/>
    </row>
    <row r="3" spans="1:14">
      <c r="A3" s="8" t="s">
        <v>10</v>
      </c>
      <c r="B3" s="18">
        <v>23</v>
      </c>
      <c r="C3" s="17">
        <v>25</v>
      </c>
      <c r="D3" s="17">
        <v>27</v>
      </c>
      <c r="E3" s="17">
        <v>29</v>
      </c>
      <c r="F3" s="17">
        <v>31</v>
      </c>
      <c r="G3" s="10">
        <v>10</v>
      </c>
      <c r="H3" s="21"/>
      <c r="I3" s="8" t="s">
        <v>6</v>
      </c>
      <c r="J3" s="8"/>
      <c r="K3" s="23">
        <f t="shared" ref="K3" si="1">VLOOKUP(I3,$A$1:$G$19,3,0)</f>
        <v>27</v>
      </c>
      <c r="N3" s="12"/>
    </row>
    <row r="4" spans="1:14">
      <c r="A4" s="8" t="s">
        <v>13</v>
      </c>
      <c r="B4" s="15" t="s">
        <v>26</v>
      </c>
      <c r="C4" s="16" t="s">
        <v>28</v>
      </c>
      <c r="D4" s="16" t="s">
        <v>30</v>
      </c>
      <c r="E4" s="16"/>
      <c r="F4" s="16"/>
      <c r="G4" s="10">
        <v>5</v>
      </c>
      <c r="H4" s="21"/>
      <c r="I4" s="8" t="s">
        <v>6</v>
      </c>
      <c r="J4" s="8"/>
      <c r="K4" s="23">
        <f t="shared" ref="K4" si="2">VLOOKUP(I4,$A$1:$G$19,4,0)</f>
        <v>29</v>
      </c>
    </row>
    <row r="5" spans="1:14">
      <c r="A5" s="8" t="s">
        <v>15</v>
      </c>
      <c r="B5" s="15" t="s">
        <v>39</v>
      </c>
      <c r="C5" s="16" t="s">
        <v>35</v>
      </c>
      <c r="D5" s="16" t="s">
        <v>37</v>
      </c>
      <c r="E5" s="16"/>
      <c r="F5" s="16"/>
      <c r="G5" s="10">
        <v>12</v>
      </c>
      <c r="H5" s="21"/>
      <c r="I5" s="8" t="s">
        <v>6</v>
      </c>
      <c r="J5" s="8"/>
      <c r="K5" s="23">
        <f t="shared" ref="K5" si="3">VLOOKUP(I5,$A$1:$G$19,5,0)</f>
        <v>0</v>
      </c>
    </row>
    <row r="6" spans="1:14">
      <c r="A6" s="8" t="s">
        <v>18</v>
      </c>
      <c r="B6" s="18">
        <v>25</v>
      </c>
      <c r="C6" s="17">
        <v>27</v>
      </c>
      <c r="D6" s="17">
        <v>29</v>
      </c>
      <c r="E6" s="17">
        <v>31</v>
      </c>
      <c r="F6" s="16"/>
      <c r="G6" s="10">
        <v>10</v>
      </c>
      <c r="H6" s="21"/>
      <c r="I6" s="8" t="s">
        <v>6</v>
      </c>
      <c r="J6" s="8"/>
      <c r="K6" s="23">
        <f t="shared" ref="K6" si="4">VLOOKUP(I6,$A$1:$G$19,6,0)</f>
        <v>0</v>
      </c>
    </row>
    <row r="7" spans="1:14">
      <c r="A7" s="8" t="s">
        <v>20</v>
      </c>
      <c r="B7" s="18">
        <v>25</v>
      </c>
      <c r="C7" s="17">
        <v>27</v>
      </c>
      <c r="D7" s="17">
        <v>29</v>
      </c>
      <c r="E7" s="17">
        <v>31</v>
      </c>
      <c r="F7" s="16"/>
      <c r="G7" s="10">
        <v>10</v>
      </c>
      <c r="H7" s="21"/>
      <c r="I7" s="8" t="s">
        <v>6</v>
      </c>
      <c r="J7" s="8"/>
      <c r="K7" s="23">
        <f t="shared" ref="K7" si="5">VLOOKUP(I7,$A$1:$G$19,7,0)</f>
        <v>10</v>
      </c>
    </row>
    <row r="8" spans="1:14">
      <c r="A8" s="8" t="s">
        <v>21</v>
      </c>
      <c r="B8" s="18">
        <v>25</v>
      </c>
      <c r="C8" s="17">
        <v>27</v>
      </c>
      <c r="D8" s="17">
        <v>29</v>
      </c>
      <c r="E8" s="17">
        <v>31</v>
      </c>
      <c r="F8" s="16"/>
      <c r="G8" s="10">
        <v>10</v>
      </c>
      <c r="H8" s="21"/>
      <c r="I8" s="8" t="s">
        <v>10</v>
      </c>
      <c r="J8" s="8"/>
      <c r="K8" s="13">
        <f t="shared" ref="K8:K68" si="6">VLOOKUP(I8,$A$1:$G$19,2,0)</f>
        <v>23</v>
      </c>
    </row>
    <row r="9" spans="1:14">
      <c r="A9" s="8" t="s">
        <v>22</v>
      </c>
      <c r="B9" s="18">
        <v>25</v>
      </c>
      <c r="C9" s="17">
        <v>27</v>
      </c>
      <c r="D9" s="17">
        <v>29</v>
      </c>
      <c r="E9" s="17">
        <v>31</v>
      </c>
      <c r="F9" s="16"/>
      <c r="G9" s="10">
        <v>10</v>
      </c>
      <c r="H9" s="21"/>
      <c r="I9" s="8" t="s">
        <v>10</v>
      </c>
      <c r="J9" s="8"/>
      <c r="K9" s="13">
        <f t="shared" ref="K9:K69" si="7">VLOOKUP(I9,$A$1:$G$19,3,0)</f>
        <v>25</v>
      </c>
    </row>
    <row r="10" spans="1:14">
      <c r="A10" s="8" t="s">
        <v>23</v>
      </c>
      <c r="B10" s="18">
        <v>25</v>
      </c>
      <c r="C10" s="17">
        <v>27</v>
      </c>
      <c r="D10" s="17">
        <v>29</v>
      </c>
      <c r="E10" s="17">
        <v>31</v>
      </c>
      <c r="F10" s="16"/>
      <c r="G10" s="10">
        <v>10</v>
      </c>
      <c r="H10" s="21"/>
      <c r="I10" s="8" t="s">
        <v>10</v>
      </c>
      <c r="J10" s="8"/>
      <c r="K10" s="13">
        <f t="shared" ref="K10:K70" si="8">VLOOKUP(I10,$A$1:$G$19,4,0)</f>
        <v>27</v>
      </c>
    </row>
    <row r="11" spans="1:14">
      <c r="A11" s="8" t="s">
        <v>24</v>
      </c>
      <c r="B11" s="18">
        <v>25</v>
      </c>
      <c r="C11" s="17">
        <v>27</v>
      </c>
      <c r="D11" s="17">
        <v>29</v>
      </c>
      <c r="E11" s="17">
        <v>31</v>
      </c>
      <c r="F11" s="16"/>
      <c r="G11" s="10">
        <v>10</v>
      </c>
      <c r="H11" s="21"/>
      <c r="I11" s="8" t="s">
        <v>10</v>
      </c>
      <c r="J11" s="8"/>
      <c r="K11" s="13">
        <f t="shared" ref="K11:K71" si="9">VLOOKUP(I11,$A$1:$G$19,5,0)</f>
        <v>29</v>
      </c>
    </row>
    <row r="12" spans="1:14">
      <c r="A12" s="8" t="s">
        <v>25</v>
      </c>
      <c r="B12" s="18">
        <v>25</v>
      </c>
      <c r="C12" s="17">
        <v>27</v>
      </c>
      <c r="D12" s="17">
        <v>29</v>
      </c>
      <c r="E12" s="17">
        <v>31</v>
      </c>
      <c r="F12" s="16"/>
      <c r="G12" s="10">
        <v>10</v>
      </c>
      <c r="H12" s="21"/>
      <c r="I12" s="8" t="s">
        <v>10</v>
      </c>
      <c r="J12" s="8"/>
      <c r="K12" s="13">
        <f t="shared" ref="K12:K72" si="10">VLOOKUP(I12,$A$1:$G$19,6,0)</f>
        <v>31</v>
      </c>
    </row>
    <row r="13" spans="1:14">
      <c r="A13" s="8" t="s">
        <v>27</v>
      </c>
      <c r="B13" s="18">
        <v>25</v>
      </c>
      <c r="C13" s="17">
        <v>27</v>
      </c>
      <c r="D13" s="17">
        <v>29</v>
      </c>
      <c r="E13" s="17">
        <v>31</v>
      </c>
      <c r="F13" s="16"/>
      <c r="G13" s="10">
        <v>10</v>
      </c>
      <c r="H13" s="21"/>
      <c r="I13" s="8" t="s">
        <v>10</v>
      </c>
      <c r="J13" s="8"/>
      <c r="K13" s="13">
        <f t="shared" ref="K13:K73" si="11">VLOOKUP(I13,$A$1:$G$19,7,0)</f>
        <v>10</v>
      </c>
    </row>
    <row r="14" spans="1:14">
      <c r="A14" s="8" t="s">
        <v>29</v>
      </c>
      <c r="B14" s="18">
        <v>23</v>
      </c>
      <c r="C14" s="17">
        <v>25</v>
      </c>
      <c r="D14" s="17">
        <v>27</v>
      </c>
      <c r="E14" s="17">
        <v>29</v>
      </c>
      <c r="F14" s="17">
        <v>31</v>
      </c>
      <c r="G14" s="10">
        <v>10</v>
      </c>
      <c r="H14" s="21"/>
      <c r="I14" s="8" t="s">
        <v>13</v>
      </c>
      <c r="J14" s="8"/>
      <c r="K14" s="22" t="str">
        <f t="shared" si="6"/>
        <v>23-25</v>
      </c>
    </row>
    <row r="15" spans="1:14">
      <c r="A15" s="8" t="s">
        <v>31</v>
      </c>
      <c r="B15" s="18">
        <v>25</v>
      </c>
      <c r="C15" s="17">
        <v>27</v>
      </c>
      <c r="D15" s="17">
        <v>29</v>
      </c>
      <c r="E15" s="17">
        <v>31</v>
      </c>
      <c r="F15" s="16"/>
      <c r="G15" s="10">
        <v>10</v>
      </c>
      <c r="H15" s="21"/>
      <c r="I15" s="8" t="s">
        <v>13</v>
      </c>
      <c r="J15" s="8"/>
      <c r="K15" s="22" t="str">
        <f t="shared" si="7"/>
        <v>25-27</v>
      </c>
    </row>
    <row r="16" spans="1:14">
      <c r="A16" s="8" t="s">
        <v>32</v>
      </c>
      <c r="B16" s="18">
        <v>25</v>
      </c>
      <c r="C16" s="17">
        <v>27</v>
      </c>
      <c r="D16" s="17">
        <v>29</v>
      </c>
      <c r="E16" s="17">
        <v>31</v>
      </c>
      <c r="F16" s="16"/>
      <c r="G16" s="10">
        <v>10</v>
      </c>
      <c r="H16" s="21"/>
      <c r="I16" s="8" t="s">
        <v>13</v>
      </c>
      <c r="J16" s="8"/>
      <c r="K16" s="22" t="str">
        <f t="shared" si="8"/>
        <v>27-29</v>
      </c>
    </row>
    <row r="17" spans="1:11">
      <c r="A17" s="8" t="s">
        <v>34</v>
      </c>
      <c r="B17" s="18">
        <v>25</v>
      </c>
      <c r="C17" s="17">
        <v>27</v>
      </c>
      <c r="D17" s="17">
        <v>29</v>
      </c>
      <c r="E17" s="17">
        <v>31</v>
      </c>
      <c r="F17" s="16"/>
      <c r="G17" s="10">
        <v>10</v>
      </c>
      <c r="H17" s="21"/>
      <c r="I17" s="8" t="s">
        <v>13</v>
      </c>
      <c r="J17" s="8"/>
      <c r="K17" s="22">
        <f t="shared" si="9"/>
        <v>0</v>
      </c>
    </row>
    <row r="18" spans="1:11">
      <c r="A18" s="8" t="s">
        <v>36</v>
      </c>
      <c r="B18" s="18">
        <v>25</v>
      </c>
      <c r="C18" s="17">
        <v>27</v>
      </c>
      <c r="D18" s="17">
        <v>29</v>
      </c>
      <c r="E18" s="17">
        <v>31</v>
      </c>
      <c r="F18" s="16"/>
      <c r="G18" s="10">
        <v>10</v>
      </c>
      <c r="H18" s="21"/>
      <c r="I18" s="8" t="s">
        <v>13</v>
      </c>
      <c r="J18" s="8"/>
      <c r="K18" s="22">
        <f t="shared" si="10"/>
        <v>0</v>
      </c>
    </row>
    <row r="19" spans="1:11">
      <c r="A19" s="8" t="s">
        <v>38</v>
      </c>
      <c r="B19" s="18">
        <v>25</v>
      </c>
      <c r="C19" s="17">
        <v>27</v>
      </c>
      <c r="D19" s="17">
        <v>29</v>
      </c>
      <c r="E19" s="17">
        <v>31</v>
      </c>
      <c r="F19" s="16"/>
      <c r="G19" s="10">
        <v>10</v>
      </c>
      <c r="H19" s="21"/>
      <c r="I19" s="8" t="s">
        <v>13</v>
      </c>
      <c r="J19" s="8"/>
      <c r="K19" s="22">
        <f t="shared" si="11"/>
        <v>5</v>
      </c>
    </row>
    <row r="20" spans="1:11">
      <c r="I20" s="8" t="s">
        <v>15</v>
      </c>
      <c r="J20" s="8"/>
      <c r="K20" s="22" t="str">
        <f t="shared" si="6"/>
        <v>12-14см</v>
      </c>
    </row>
    <row r="21" spans="1:11">
      <c r="I21" s="8" t="s">
        <v>15</v>
      </c>
      <c r="J21" s="8"/>
      <c r="K21" s="22" t="str">
        <f t="shared" si="7"/>
        <v>14-16см</v>
      </c>
    </row>
    <row r="22" spans="1:11">
      <c r="I22" s="8" t="s">
        <v>15</v>
      </c>
      <c r="J22" s="8"/>
      <c r="K22" s="22" t="str">
        <f t="shared" si="8"/>
        <v>16-18см</v>
      </c>
    </row>
    <row r="23" spans="1:11">
      <c r="I23" s="8" t="s">
        <v>15</v>
      </c>
      <c r="J23" s="8"/>
      <c r="K23" s="22">
        <f t="shared" si="9"/>
        <v>0</v>
      </c>
    </row>
    <row r="24" spans="1:11">
      <c r="I24" s="8" t="s">
        <v>15</v>
      </c>
      <c r="J24" s="8"/>
      <c r="K24" s="22">
        <f t="shared" si="10"/>
        <v>0</v>
      </c>
    </row>
    <row r="25" spans="1:11">
      <c r="I25" s="8" t="s">
        <v>15</v>
      </c>
      <c r="J25" s="8"/>
      <c r="K25" s="22">
        <f t="shared" si="11"/>
        <v>12</v>
      </c>
    </row>
    <row r="26" spans="1:11">
      <c r="I26" s="8" t="s">
        <v>18</v>
      </c>
      <c r="J26" s="8"/>
      <c r="K26" s="22">
        <f t="shared" si="6"/>
        <v>25</v>
      </c>
    </row>
    <row r="27" spans="1:11">
      <c r="I27" s="8" t="s">
        <v>18</v>
      </c>
      <c r="J27" s="8"/>
      <c r="K27" s="22">
        <f t="shared" si="7"/>
        <v>27</v>
      </c>
    </row>
    <row r="28" spans="1:11">
      <c r="I28" s="8" t="s">
        <v>18</v>
      </c>
      <c r="J28" s="8"/>
      <c r="K28" s="22">
        <f t="shared" si="8"/>
        <v>29</v>
      </c>
    </row>
    <row r="29" spans="1:11">
      <c r="I29" s="8" t="s">
        <v>18</v>
      </c>
      <c r="J29" s="8"/>
      <c r="K29" s="22">
        <f t="shared" si="9"/>
        <v>31</v>
      </c>
    </row>
    <row r="30" spans="1:11">
      <c r="I30" s="8" t="s">
        <v>18</v>
      </c>
      <c r="J30" s="8"/>
      <c r="K30" s="22">
        <f t="shared" si="10"/>
        <v>0</v>
      </c>
    </row>
    <row r="31" spans="1:11">
      <c r="I31" s="8" t="s">
        <v>18</v>
      </c>
      <c r="J31" s="8"/>
      <c r="K31" s="22">
        <f t="shared" si="11"/>
        <v>10</v>
      </c>
    </row>
    <row r="32" spans="1:11">
      <c r="I32" s="8" t="s">
        <v>20</v>
      </c>
      <c r="J32" s="8"/>
      <c r="K32" s="22">
        <f t="shared" si="6"/>
        <v>25</v>
      </c>
    </row>
    <row r="33" spans="9:11">
      <c r="I33" s="8" t="s">
        <v>20</v>
      </c>
      <c r="J33" s="8"/>
      <c r="K33" s="22">
        <f t="shared" si="7"/>
        <v>27</v>
      </c>
    </row>
    <row r="34" spans="9:11">
      <c r="I34" s="8" t="s">
        <v>20</v>
      </c>
      <c r="J34" s="8"/>
      <c r="K34" s="22">
        <f t="shared" si="8"/>
        <v>29</v>
      </c>
    </row>
    <row r="35" spans="9:11">
      <c r="I35" s="8" t="s">
        <v>20</v>
      </c>
      <c r="J35" s="8"/>
      <c r="K35" s="22">
        <f t="shared" si="9"/>
        <v>31</v>
      </c>
    </row>
    <row r="36" spans="9:11">
      <c r="I36" s="8" t="s">
        <v>20</v>
      </c>
      <c r="J36" s="8"/>
      <c r="K36" s="22">
        <f t="shared" si="10"/>
        <v>0</v>
      </c>
    </row>
    <row r="37" spans="9:11">
      <c r="I37" s="8" t="s">
        <v>20</v>
      </c>
      <c r="J37" s="8"/>
      <c r="K37" s="22">
        <f t="shared" si="11"/>
        <v>10</v>
      </c>
    </row>
    <row r="38" spans="9:11">
      <c r="I38" s="8" t="s">
        <v>21</v>
      </c>
      <c r="J38" s="8"/>
      <c r="K38" s="22">
        <f t="shared" si="6"/>
        <v>25</v>
      </c>
    </row>
    <row r="39" spans="9:11">
      <c r="I39" s="8" t="s">
        <v>21</v>
      </c>
      <c r="J39" s="8"/>
      <c r="K39" s="22">
        <f t="shared" si="7"/>
        <v>27</v>
      </c>
    </row>
    <row r="40" spans="9:11">
      <c r="I40" s="8" t="s">
        <v>21</v>
      </c>
      <c r="J40" s="8"/>
      <c r="K40" s="22">
        <f t="shared" si="8"/>
        <v>29</v>
      </c>
    </row>
    <row r="41" spans="9:11">
      <c r="I41" s="8" t="s">
        <v>21</v>
      </c>
      <c r="J41" s="8"/>
      <c r="K41" s="22">
        <f t="shared" si="9"/>
        <v>31</v>
      </c>
    </row>
    <row r="42" spans="9:11">
      <c r="I42" s="8" t="s">
        <v>21</v>
      </c>
      <c r="J42" s="8"/>
      <c r="K42" s="22">
        <f t="shared" si="10"/>
        <v>0</v>
      </c>
    </row>
    <row r="43" spans="9:11">
      <c r="I43" s="8" t="s">
        <v>21</v>
      </c>
      <c r="J43" s="8"/>
      <c r="K43" s="22">
        <f t="shared" si="11"/>
        <v>10</v>
      </c>
    </row>
    <row r="44" spans="9:11">
      <c r="I44" s="8" t="s">
        <v>22</v>
      </c>
      <c r="J44" s="8"/>
      <c r="K44" s="22">
        <f t="shared" si="6"/>
        <v>25</v>
      </c>
    </row>
    <row r="45" spans="9:11">
      <c r="I45" s="8" t="s">
        <v>22</v>
      </c>
      <c r="J45" s="8"/>
      <c r="K45" s="22">
        <f t="shared" si="7"/>
        <v>27</v>
      </c>
    </row>
    <row r="46" spans="9:11">
      <c r="I46" s="8" t="s">
        <v>22</v>
      </c>
      <c r="J46" s="8"/>
      <c r="K46" s="22">
        <f t="shared" si="8"/>
        <v>29</v>
      </c>
    </row>
    <row r="47" spans="9:11">
      <c r="I47" s="8" t="s">
        <v>22</v>
      </c>
      <c r="J47" s="8"/>
      <c r="K47" s="22">
        <f t="shared" si="9"/>
        <v>31</v>
      </c>
    </row>
    <row r="48" spans="9:11">
      <c r="I48" s="8" t="s">
        <v>22</v>
      </c>
      <c r="J48" s="8"/>
      <c r="K48" s="22">
        <f t="shared" si="10"/>
        <v>0</v>
      </c>
    </row>
    <row r="49" spans="9:11">
      <c r="I49" s="8" t="s">
        <v>22</v>
      </c>
      <c r="J49" s="8"/>
      <c r="K49" s="22">
        <f t="shared" si="11"/>
        <v>10</v>
      </c>
    </row>
    <row r="50" spans="9:11">
      <c r="I50" s="8" t="s">
        <v>23</v>
      </c>
      <c r="J50" s="8"/>
      <c r="K50" s="22">
        <f t="shared" si="6"/>
        <v>25</v>
      </c>
    </row>
    <row r="51" spans="9:11">
      <c r="I51" s="8" t="s">
        <v>23</v>
      </c>
      <c r="J51" s="8"/>
      <c r="K51" s="22">
        <f t="shared" si="7"/>
        <v>27</v>
      </c>
    </row>
    <row r="52" spans="9:11">
      <c r="I52" s="8" t="s">
        <v>23</v>
      </c>
      <c r="J52" s="8"/>
      <c r="K52" s="22">
        <f t="shared" si="8"/>
        <v>29</v>
      </c>
    </row>
    <row r="53" spans="9:11">
      <c r="I53" s="8" t="s">
        <v>23</v>
      </c>
      <c r="J53" s="8"/>
      <c r="K53" s="22">
        <f t="shared" si="9"/>
        <v>31</v>
      </c>
    </row>
    <row r="54" spans="9:11">
      <c r="I54" s="8" t="s">
        <v>23</v>
      </c>
      <c r="J54" s="8"/>
      <c r="K54" s="22">
        <f t="shared" si="10"/>
        <v>0</v>
      </c>
    </row>
    <row r="55" spans="9:11">
      <c r="I55" s="8" t="s">
        <v>23</v>
      </c>
      <c r="J55" s="8"/>
      <c r="K55" s="22">
        <f t="shared" si="11"/>
        <v>10</v>
      </c>
    </row>
    <row r="56" spans="9:11">
      <c r="I56" s="8" t="s">
        <v>24</v>
      </c>
      <c r="J56" s="8"/>
      <c r="K56" s="22">
        <f t="shared" si="6"/>
        <v>25</v>
      </c>
    </row>
    <row r="57" spans="9:11">
      <c r="I57" s="8" t="s">
        <v>24</v>
      </c>
      <c r="J57" s="8"/>
      <c r="K57" s="22">
        <f t="shared" si="7"/>
        <v>27</v>
      </c>
    </row>
    <row r="58" spans="9:11">
      <c r="I58" s="8" t="s">
        <v>24</v>
      </c>
      <c r="J58" s="8"/>
      <c r="K58" s="22">
        <f t="shared" si="8"/>
        <v>29</v>
      </c>
    </row>
    <row r="59" spans="9:11">
      <c r="I59" s="8" t="s">
        <v>24</v>
      </c>
      <c r="J59" s="8"/>
      <c r="K59" s="22">
        <f t="shared" si="9"/>
        <v>31</v>
      </c>
    </row>
    <row r="60" spans="9:11">
      <c r="I60" s="8" t="s">
        <v>24</v>
      </c>
      <c r="J60" s="8"/>
      <c r="K60" s="22">
        <f t="shared" si="10"/>
        <v>0</v>
      </c>
    </row>
    <row r="61" spans="9:11">
      <c r="I61" s="8" t="s">
        <v>24</v>
      </c>
      <c r="J61" s="8"/>
      <c r="K61" s="22">
        <f t="shared" si="11"/>
        <v>10</v>
      </c>
    </row>
    <row r="62" spans="9:11">
      <c r="I62" s="8" t="s">
        <v>25</v>
      </c>
      <c r="J62" s="8"/>
      <c r="K62" s="22">
        <f t="shared" si="6"/>
        <v>25</v>
      </c>
    </row>
    <row r="63" spans="9:11">
      <c r="I63" s="8" t="s">
        <v>25</v>
      </c>
      <c r="J63" s="8"/>
      <c r="K63" s="22">
        <f t="shared" si="7"/>
        <v>27</v>
      </c>
    </row>
    <row r="64" spans="9:11">
      <c r="I64" s="8" t="s">
        <v>25</v>
      </c>
      <c r="J64" s="8"/>
      <c r="K64" s="22">
        <f t="shared" si="8"/>
        <v>29</v>
      </c>
    </row>
    <row r="65" spans="9:11">
      <c r="I65" s="8" t="s">
        <v>25</v>
      </c>
      <c r="J65" s="8"/>
      <c r="K65" s="22">
        <f t="shared" si="9"/>
        <v>31</v>
      </c>
    </row>
    <row r="66" spans="9:11">
      <c r="I66" s="8" t="s">
        <v>25</v>
      </c>
      <c r="J66" s="8"/>
      <c r="K66" s="22">
        <f t="shared" si="10"/>
        <v>0</v>
      </c>
    </row>
    <row r="67" spans="9:11">
      <c r="I67" s="8" t="s">
        <v>25</v>
      </c>
      <c r="J67" s="8"/>
      <c r="K67" s="22">
        <f t="shared" si="11"/>
        <v>10</v>
      </c>
    </row>
    <row r="68" spans="9:11">
      <c r="I68" s="8" t="s">
        <v>27</v>
      </c>
      <c r="J68" s="8"/>
      <c r="K68" s="22">
        <f t="shared" si="6"/>
        <v>25</v>
      </c>
    </row>
    <row r="69" spans="9:11">
      <c r="I69" s="8" t="s">
        <v>27</v>
      </c>
      <c r="J69" s="8"/>
      <c r="K69" s="22">
        <f t="shared" si="7"/>
        <v>27</v>
      </c>
    </row>
    <row r="70" spans="9:11">
      <c r="I70" s="8" t="s">
        <v>27</v>
      </c>
      <c r="J70" s="8"/>
      <c r="K70" s="22">
        <f t="shared" si="8"/>
        <v>29</v>
      </c>
    </row>
    <row r="71" spans="9:11">
      <c r="I71" s="8" t="s">
        <v>27</v>
      </c>
      <c r="J71" s="8"/>
      <c r="K71" s="22">
        <f t="shared" si="9"/>
        <v>31</v>
      </c>
    </row>
    <row r="72" spans="9:11">
      <c r="I72" s="8" t="s">
        <v>27</v>
      </c>
      <c r="J72" s="8"/>
      <c r="K72" s="22">
        <f t="shared" si="10"/>
        <v>0</v>
      </c>
    </row>
    <row r="73" spans="9:11">
      <c r="I73" s="8" t="s">
        <v>27</v>
      </c>
      <c r="J73" s="8"/>
      <c r="K73" s="22">
        <f t="shared" si="11"/>
        <v>10</v>
      </c>
    </row>
    <row r="74" spans="9:11">
      <c r="I74" s="8" t="s">
        <v>29</v>
      </c>
      <c r="J74" s="8"/>
      <c r="K74" s="22">
        <f t="shared" ref="K74:K104" si="12">VLOOKUP(I74,$A$1:$G$19,2,0)</f>
        <v>23</v>
      </c>
    </row>
    <row r="75" spans="9:11">
      <c r="I75" s="8" t="s">
        <v>29</v>
      </c>
      <c r="J75" s="8"/>
      <c r="K75" s="22">
        <f t="shared" ref="K75:K105" si="13">VLOOKUP(I75,$A$1:$G$19,3,0)</f>
        <v>25</v>
      </c>
    </row>
    <row r="76" spans="9:11">
      <c r="I76" s="8" t="s">
        <v>29</v>
      </c>
      <c r="J76" s="8"/>
      <c r="K76" s="22">
        <f t="shared" ref="K76:K106" si="14">VLOOKUP(I76,$A$1:$G$19,4,0)</f>
        <v>27</v>
      </c>
    </row>
    <row r="77" spans="9:11">
      <c r="I77" s="8" t="s">
        <v>29</v>
      </c>
      <c r="J77" s="8"/>
      <c r="K77" s="22">
        <f t="shared" ref="K77:K107" si="15">VLOOKUP(I77,$A$1:$G$19,5,0)</f>
        <v>29</v>
      </c>
    </row>
    <row r="78" spans="9:11">
      <c r="I78" s="8" t="s">
        <v>29</v>
      </c>
      <c r="J78" s="8"/>
      <c r="K78" s="22">
        <f t="shared" ref="K78:K108" si="16">VLOOKUP(I78,$A$1:$G$19,6,0)</f>
        <v>31</v>
      </c>
    </row>
    <row r="79" spans="9:11">
      <c r="I79" s="8" t="s">
        <v>29</v>
      </c>
      <c r="J79" s="8"/>
      <c r="K79" s="22">
        <f t="shared" ref="K79:K109" si="17">VLOOKUP(I79,$A$1:$G$19,7,0)</f>
        <v>10</v>
      </c>
    </row>
    <row r="80" spans="9:11">
      <c r="I80" s="8" t="s">
        <v>31</v>
      </c>
      <c r="J80" s="8"/>
      <c r="K80" s="22">
        <f t="shared" si="12"/>
        <v>25</v>
      </c>
    </row>
    <row r="81" spans="9:11">
      <c r="I81" s="8" t="s">
        <v>31</v>
      </c>
      <c r="J81" s="8"/>
      <c r="K81" s="22">
        <f t="shared" si="13"/>
        <v>27</v>
      </c>
    </row>
    <row r="82" spans="9:11">
      <c r="I82" s="8" t="s">
        <v>31</v>
      </c>
      <c r="J82" s="8"/>
      <c r="K82" s="22">
        <f t="shared" si="14"/>
        <v>29</v>
      </c>
    </row>
    <row r="83" spans="9:11">
      <c r="I83" s="8" t="s">
        <v>31</v>
      </c>
      <c r="J83" s="8"/>
      <c r="K83" s="22">
        <f t="shared" si="15"/>
        <v>31</v>
      </c>
    </row>
    <row r="84" spans="9:11">
      <c r="I84" s="8" t="s">
        <v>31</v>
      </c>
      <c r="J84" s="8"/>
      <c r="K84" s="22">
        <f t="shared" si="16"/>
        <v>0</v>
      </c>
    </row>
    <row r="85" spans="9:11">
      <c r="I85" s="8" t="s">
        <v>31</v>
      </c>
      <c r="J85" s="8"/>
      <c r="K85" s="22">
        <f t="shared" si="17"/>
        <v>10</v>
      </c>
    </row>
    <row r="86" spans="9:11">
      <c r="I86" s="8" t="s">
        <v>32</v>
      </c>
      <c r="J86" s="8"/>
      <c r="K86" s="22">
        <f t="shared" si="12"/>
        <v>25</v>
      </c>
    </row>
    <row r="87" spans="9:11">
      <c r="I87" s="8" t="s">
        <v>32</v>
      </c>
      <c r="J87" s="8"/>
      <c r="K87" s="22">
        <f t="shared" si="13"/>
        <v>27</v>
      </c>
    </row>
    <row r="88" spans="9:11">
      <c r="I88" s="8" t="s">
        <v>32</v>
      </c>
      <c r="J88" s="8"/>
      <c r="K88" s="22">
        <f t="shared" si="14"/>
        <v>29</v>
      </c>
    </row>
    <row r="89" spans="9:11">
      <c r="I89" s="8" t="s">
        <v>32</v>
      </c>
      <c r="J89" s="8"/>
      <c r="K89" s="22">
        <f t="shared" si="15"/>
        <v>31</v>
      </c>
    </row>
    <row r="90" spans="9:11">
      <c r="I90" s="8" t="s">
        <v>32</v>
      </c>
      <c r="J90" s="8"/>
      <c r="K90" s="22">
        <f t="shared" si="16"/>
        <v>0</v>
      </c>
    </row>
    <row r="91" spans="9:11">
      <c r="I91" s="8" t="s">
        <v>32</v>
      </c>
      <c r="J91" s="8"/>
      <c r="K91" s="22">
        <f t="shared" si="17"/>
        <v>10</v>
      </c>
    </row>
    <row r="92" spans="9:11">
      <c r="I92" s="8" t="s">
        <v>34</v>
      </c>
      <c r="J92" s="8"/>
      <c r="K92" s="22">
        <f t="shared" si="12"/>
        <v>25</v>
      </c>
    </row>
    <row r="93" spans="9:11">
      <c r="I93" s="8" t="s">
        <v>34</v>
      </c>
      <c r="J93" s="8"/>
      <c r="K93" s="22">
        <f t="shared" si="13"/>
        <v>27</v>
      </c>
    </row>
    <row r="94" spans="9:11">
      <c r="I94" s="8" t="s">
        <v>34</v>
      </c>
      <c r="J94" s="8"/>
      <c r="K94" s="22">
        <f t="shared" si="14"/>
        <v>29</v>
      </c>
    </row>
    <row r="95" spans="9:11">
      <c r="I95" s="8" t="s">
        <v>34</v>
      </c>
      <c r="J95" s="8"/>
      <c r="K95" s="22">
        <f t="shared" si="15"/>
        <v>31</v>
      </c>
    </row>
    <row r="96" spans="9:11">
      <c r="I96" s="8" t="s">
        <v>34</v>
      </c>
      <c r="J96" s="8"/>
      <c r="K96" s="22">
        <f t="shared" si="16"/>
        <v>0</v>
      </c>
    </row>
    <row r="97" spans="9:11">
      <c r="I97" s="8" t="s">
        <v>34</v>
      </c>
      <c r="J97" s="8"/>
      <c r="K97" s="22">
        <f t="shared" si="17"/>
        <v>10</v>
      </c>
    </row>
    <row r="98" spans="9:11">
      <c r="I98" s="8" t="s">
        <v>36</v>
      </c>
      <c r="J98" s="8"/>
      <c r="K98" s="22">
        <f t="shared" si="12"/>
        <v>25</v>
      </c>
    </row>
    <row r="99" spans="9:11">
      <c r="I99" s="8" t="s">
        <v>36</v>
      </c>
      <c r="J99" s="8"/>
      <c r="K99" s="22">
        <f t="shared" si="13"/>
        <v>27</v>
      </c>
    </row>
    <row r="100" spans="9:11">
      <c r="I100" s="8" t="s">
        <v>36</v>
      </c>
      <c r="J100" s="8"/>
      <c r="K100" s="22">
        <f t="shared" si="14"/>
        <v>29</v>
      </c>
    </row>
    <row r="101" spans="9:11">
      <c r="I101" s="8" t="s">
        <v>36</v>
      </c>
      <c r="J101" s="8"/>
      <c r="K101" s="22">
        <f t="shared" si="15"/>
        <v>31</v>
      </c>
    </row>
    <row r="102" spans="9:11">
      <c r="I102" s="8" t="s">
        <v>36</v>
      </c>
      <c r="J102" s="8"/>
      <c r="K102" s="22">
        <f t="shared" si="16"/>
        <v>0</v>
      </c>
    </row>
    <row r="103" spans="9:11">
      <c r="I103" s="8" t="s">
        <v>36</v>
      </c>
      <c r="J103" s="8"/>
      <c r="K103" s="22">
        <f t="shared" si="17"/>
        <v>10</v>
      </c>
    </row>
    <row r="104" spans="9:11">
      <c r="I104" s="8" t="s">
        <v>38</v>
      </c>
      <c r="J104" s="8"/>
      <c r="K104" s="22">
        <f t="shared" si="12"/>
        <v>25</v>
      </c>
    </row>
    <row r="105" spans="9:11">
      <c r="I105" s="8" t="s">
        <v>38</v>
      </c>
      <c r="J105" s="8"/>
      <c r="K105" s="22">
        <f t="shared" si="13"/>
        <v>27</v>
      </c>
    </row>
    <row r="106" spans="9:11">
      <c r="I106" s="8" t="s">
        <v>38</v>
      </c>
      <c r="J106" s="8"/>
      <c r="K106" s="22">
        <f t="shared" si="14"/>
        <v>29</v>
      </c>
    </row>
    <row r="107" spans="9:11">
      <c r="I107" s="8" t="s">
        <v>38</v>
      </c>
      <c r="J107" s="8"/>
      <c r="K107" s="22">
        <f t="shared" si="15"/>
        <v>31</v>
      </c>
    </row>
    <row r="108" spans="9:11">
      <c r="I108" s="8" t="s">
        <v>38</v>
      </c>
      <c r="J108" s="8"/>
      <c r="K108" s="22">
        <f t="shared" si="16"/>
        <v>0</v>
      </c>
    </row>
    <row r="109" spans="9:11">
      <c r="I109" s="8" t="s">
        <v>38</v>
      </c>
      <c r="J109" s="8"/>
      <c r="K109" s="22">
        <f t="shared" si="17"/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9"/>
  <sheetViews>
    <sheetView tabSelected="1" workbookViewId="0">
      <selection activeCell="B2" sqref="B2:G19"/>
    </sheetView>
  </sheetViews>
  <sheetFormatPr defaultColWidth="11.28515625" defaultRowHeight="15"/>
  <cols>
    <col min="8" max="8" width="11.28515625" style="19"/>
    <col min="9" max="9" width="10.7109375" bestFit="1" customWidth="1"/>
    <col min="10" max="10" width="17.7109375" bestFit="1" customWidth="1"/>
    <col min="11" max="11" width="16.85546875" bestFit="1" customWidth="1"/>
  </cols>
  <sheetData>
    <row r="1" spans="1:11" ht="17.25" customHeight="1">
      <c r="A1" s="5" t="s">
        <v>2</v>
      </c>
      <c r="B1" s="14" t="s">
        <v>40</v>
      </c>
      <c r="C1" s="14" t="s">
        <v>41</v>
      </c>
      <c r="D1" s="14" t="s">
        <v>42</v>
      </c>
      <c r="E1" s="14" t="s">
        <v>43</v>
      </c>
      <c r="F1" s="14" t="s">
        <v>44</v>
      </c>
      <c r="G1" s="5" t="s">
        <v>4</v>
      </c>
      <c r="H1" s="20"/>
      <c r="I1" s="25" t="s">
        <v>2</v>
      </c>
      <c r="J1" s="26" t="s">
        <v>46</v>
      </c>
      <c r="K1" s="26" t="s">
        <v>47</v>
      </c>
    </row>
    <row r="2" spans="1:11">
      <c r="A2" s="8" t="s">
        <v>6</v>
      </c>
      <c r="B2" s="29">
        <v>25</v>
      </c>
      <c r="C2" s="30">
        <v>27</v>
      </c>
      <c r="D2" s="30">
        <v>29</v>
      </c>
      <c r="E2" s="31"/>
      <c r="F2" s="31"/>
      <c r="G2" s="32">
        <v>10</v>
      </c>
      <c r="H2" s="21"/>
      <c r="I2" s="8" t="s">
        <v>6</v>
      </c>
      <c r="J2" s="27" t="str">
        <f>IF(I2=I3,"Размер:radio","Количество:select")</f>
        <v>Размер:radio</v>
      </c>
      <c r="K2" s="23">
        <f t="shared" ref="K2" si="0">VLOOKUP(I2,$A$1:$G$19,2,0)</f>
        <v>25</v>
      </c>
    </row>
    <row r="3" spans="1:11">
      <c r="A3" s="8" t="s">
        <v>10</v>
      </c>
      <c r="B3" s="29">
        <v>23</v>
      </c>
      <c r="C3" s="30">
        <v>25</v>
      </c>
      <c r="D3" s="30">
        <v>27</v>
      </c>
      <c r="E3" s="30">
        <v>29</v>
      </c>
      <c r="F3" s="30">
        <v>31</v>
      </c>
      <c r="G3" s="32">
        <v>10</v>
      </c>
      <c r="H3" s="21"/>
      <c r="I3" s="8" t="s">
        <v>6</v>
      </c>
      <c r="J3" s="8" t="str">
        <f t="shared" ref="J3:J66" si="1">IF(I3=I4,"Размер:radio","Количество:select")</f>
        <v>Размер:radio</v>
      </c>
      <c r="K3" s="23">
        <f t="shared" ref="K3" si="2">VLOOKUP(I3,$A$1:$G$19,3,0)</f>
        <v>27</v>
      </c>
    </row>
    <row r="4" spans="1:11">
      <c r="A4" s="8" t="s">
        <v>13</v>
      </c>
      <c r="B4" s="32" t="s">
        <v>26</v>
      </c>
      <c r="C4" s="31" t="s">
        <v>28</v>
      </c>
      <c r="D4" s="31" t="s">
        <v>30</v>
      </c>
      <c r="E4" s="31"/>
      <c r="F4" s="31"/>
      <c r="G4" s="32">
        <v>5</v>
      </c>
      <c r="H4" s="21"/>
      <c r="I4" s="8" t="s">
        <v>6</v>
      </c>
      <c r="J4" s="8" t="str">
        <f t="shared" si="1"/>
        <v>Размер:radio</v>
      </c>
      <c r="K4" s="23">
        <f t="shared" ref="K4" si="3">VLOOKUP(I4,$A$1:$G$19,4,0)</f>
        <v>29</v>
      </c>
    </row>
    <row r="5" spans="1:11">
      <c r="A5" s="8" t="s">
        <v>15</v>
      </c>
      <c r="B5" s="32" t="s">
        <v>39</v>
      </c>
      <c r="C5" s="31" t="s">
        <v>35</v>
      </c>
      <c r="D5" s="31" t="s">
        <v>37</v>
      </c>
      <c r="E5" s="31"/>
      <c r="F5" s="31"/>
      <c r="G5" s="32">
        <v>12</v>
      </c>
      <c r="H5" s="21"/>
      <c r="I5" s="8" t="s">
        <v>6</v>
      </c>
      <c r="J5" s="8" t="str">
        <f t="shared" si="1"/>
        <v>Размер:radio</v>
      </c>
      <c r="K5" s="23">
        <f t="shared" ref="K5" si="4">VLOOKUP(I5,$A$1:$G$19,5,0)</f>
        <v>0</v>
      </c>
    </row>
    <row r="6" spans="1:11">
      <c r="A6" s="8" t="s">
        <v>18</v>
      </c>
      <c r="B6" s="29">
        <v>25</v>
      </c>
      <c r="C6" s="30">
        <v>27</v>
      </c>
      <c r="D6" s="30">
        <v>29</v>
      </c>
      <c r="E6" s="30">
        <v>31</v>
      </c>
      <c r="F6" s="31"/>
      <c r="G6" s="32">
        <v>10</v>
      </c>
      <c r="H6" s="21"/>
      <c r="I6" s="8" t="s">
        <v>6</v>
      </c>
      <c r="J6" s="8" t="str">
        <f t="shared" si="1"/>
        <v>Размер:radio</v>
      </c>
      <c r="K6" s="23">
        <f t="shared" ref="K6" si="5">VLOOKUP(I6,$A$1:$G$19,6,0)</f>
        <v>0</v>
      </c>
    </row>
    <row r="7" spans="1:11">
      <c r="A7" s="8" t="s">
        <v>20</v>
      </c>
      <c r="B7" s="29">
        <v>25</v>
      </c>
      <c r="C7" s="30">
        <v>27</v>
      </c>
      <c r="D7" s="30">
        <v>29</v>
      </c>
      <c r="E7" s="30">
        <v>31</v>
      </c>
      <c r="F7" s="31"/>
      <c r="G7" s="32">
        <v>10</v>
      </c>
      <c r="H7" s="21"/>
      <c r="I7" s="8" t="s">
        <v>6</v>
      </c>
      <c r="J7" s="8" t="str">
        <f t="shared" si="1"/>
        <v>Количество:select</v>
      </c>
      <c r="K7" s="23">
        <f t="shared" ref="K7" si="6">VLOOKUP(I7,$A$1:$G$19,7,0)</f>
        <v>10</v>
      </c>
    </row>
    <row r="8" spans="1:11">
      <c r="A8" s="8" t="s">
        <v>21</v>
      </c>
      <c r="B8" s="29">
        <v>25</v>
      </c>
      <c r="C8" s="30">
        <v>27</v>
      </c>
      <c r="D8" s="30">
        <v>29</v>
      </c>
      <c r="E8" s="30">
        <v>31</v>
      </c>
      <c r="F8" s="31"/>
      <c r="G8" s="32">
        <v>10</v>
      </c>
      <c r="H8" s="21"/>
      <c r="I8" s="8" t="s">
        <v>10</v>
      </c>
      <c r="J8" s="8" t="str">
        <f t="shared" si="1"/>
        <v>Размер:radio</v>
      </c>
      <c r="K8" s="28">
        <f t="shared" ref="K8:K68" si="7">VLOOKUP(I8,$A$1:$G$19,2,0)</f>
        <v>23</v>
      </c>
    </row>
    <row r="9" spans="1:11">
      <c r="A9" s="8" t="s">
        <v>22</v>
      </c>
      <c r="B9" s="29">
        <v>25</v>
      </c>
      <c r="C9" s="30">
        <v>27</v>
      </c>
      <c r="D9" s="30">
        <v>29</v>
      </c>
      <c r="E9" s="30">
        <v>31</v>
      </c>
      <c r="F9" s="31"/>
      <c r="G9" s="32">
        <v>10</v>
      </c>
      <c r="H9" s="21"/>
      <c r="I9" s="8" t="s">
        <v>10</v>
      </c>
      <c r="J9" s="8" t="str">
        <f t="shared" si="1"/>
        <v>Размер:radio</v>
      </c>
      <c r="K9" s="28">
        <f t="shared" ref="K9:K69" si="8">VLOOKUP(I9,$A$1:$G$19,3,0)</f>
        <v>25</v>
      </c>
    </row>
    <row r="10" spans="1:11">
      <c r="A10" s="8" t="s">
        <v>23</v>
      </c>
      <c r="B10" s="29">
        <v>25</v>
      </c>
      <c r="C10" s="30">
        <v>27</v>
      </c>
      <c r="D10" s="30">
        <v>29</v>
      </c>
      <c r="E10" s="30">
        <v>31</v>
      </c>
      <c r="F10" s="31"/>
      <c r="G10" s="32">
        <v>10</v>
      </c>
      <c r="H10" s="21"/>
      <c r="I10" s="8" t="s">
        <v>10</v>
      </c>
      <c r="J10" s="8" t="str">
        <f t="shared" si="1"/>
        <v>Размер:radio</v>
      </c>
      <c r="K10" s="28">
        <f t="shared" ref="K10:K70" si="9">VLOOKUP(I10,$A$1:$G$19,4,0)</f>
        <v>27</v>
      </c>
    </row>
    <row r="11" spans="1:11">
      <c r="A11" s="8" t="s">
        <v>24</v>
      </c>
      <c r="B11" s="29">
        <v>25</v>
      </c>
      <c r="C11" s="30">
        <v>27</v>
      </c>
      <c r="D11" s="30">
        <v>29</v>
      </c>
      <c r="E11" s="30">
        <v>31</v>
      </c>
      <c r="F11" s="31"/>
      <c r="G11" s="32">
        <v>10</v>
      </c>
      <c r="H11" s="21"/>
      <c r="I11" s="8" t="s">
        <v>10</v>
      </c>
      <c r="J11" s="8" t="str">
        <f t="shared" si="1"/>
        <v>Размер:radio</v>
      </c>
      <c r="K11" s="28">
        <f t="shared" ref="K11:K71" si="10">VLOOKUP(I11,$A$1:$G$19,5,0)</f>
        <v>29</v>
      </c>
    </row>
    <row r="12" spans="1:11">
      <c r="A12" s="8" t="s">
        <v>25</v>
      </c>
      <c r="B12" s="29">
        <v>25</v>
      </c>
      <c r="C12" s="30">
        <v>27</v>
      </c>
      <c r="D12" s="30">
        <v>29</v>
      </c>
      <c r="E12" s="30">
        <v>31</v>
      </c>
      <c r="F12" s="31"/>
      <c r="G12" s="32">
        <v>10</v>
      </c>
      <c r="H12" s="21"/>
      <c r="I12" s="8" t="s">
        <v>10</v>
      </c>
      <c r="J12" s="8" t="str">
        <f t="shared" si="1"/>
        <v>Размер:radio</v>
      </c>
      <c r="K12" s="28">
        <f t="shared" ref="K12:K72" si="11">VLOOKUP(I12,$A$1:$G$19,6,0)</f>
        <v>31</v>
      </c>
    </row>
    <row r="13" spans="1:11">
      <c r="A13" s="8" t="s">
        <v>27</v>
      </c>
      <c r="B13" s="29">
        <v>25</v>
      </c>
      <c r="C13" s="30">
        <v>27</v>
      </c>
      <c r="D13" s="30">
        <v>29</v>
      </c>
      <c r="E13" s="30">
        <v>31</v>
      </c>
      <c r="F13" s="31"/>
      <c r="G13" s="32">
        <v>10</v>
      </c>
      <c r="H13" s="21"/>
      <c r="I13" s="8" t="s">
        <v>10</v>
      </c>
      <c r="J13" s="8" t="str">
        <f t="shared" si="1"/>
        <v>Количество:select</v>
      </c>
      <c r="K13" s="28">
        <f t="shared" ref="K13:K73" si="12">VLOOKUP(I13,$A$1:$G$19,7,0)</f>
        <v>10</v>
      </c>
    </row>
    <row r="14" spans="1:11">
      <c r="A14" s="8" t="s">
        <v>29</v>
      </c>
      <c r="B14" s="29">
        <v>23</v>
      </c>
      <c r="C14" s="30">
        <v>25</v>
      </c>
      <c r="D14" s="30">
        <v>27</v>
      </c>
      <c r="E14" s="30">
        <v>29</v>
      </c>
      <c r="F14" s="30">
        <v>31</v>
      </c>
      <c r="G14" s="32">
        <v>10</v>
      </c>
      <c r="H14" s="21"/>
      <c r="I14" s="8" t="s">
        <v>13</v>
      </c>
      <c r="J14" s="8" t="str">
        <f t="shared" si="1"/>
        <v>Размер:radio</v>
      </c>
      <c r="K14" s="22" t="str">
        <f t="shared" si="7"/>
        <v>23-25</v>
      </c>
    </row>
    <row r="15" spans="1:11">
      <c r="A15" s="8" t="s">
        <v>31</v>
      </c>
      <c r="B15" s="29">
        <v>25</v>
      </c>
      <c r="C15" s="30">
        <v>27</v>
      </c>
      <c r="D15" s="30">
        <v>29</v>
      </c>
      <c r="E15" s="30">
        <v>31</v>
      </c>
      <c r="F15" s="31"/>
      <c r="G15" s="32">
        <v>10</v>
      </c>
      <c r="H15" s="21"/>
      <c r="I15" s="8" t="s">
        <v>13</v>
      </c>
      <c r="J15" s="8" t="str">
        <f t="shared" si="1"/>
        <v>Размер:radio</v>
      </c>
      <c r="K15" s="22" t="str">
        <f t="shared" si="8"/>
        <v>25-27</v>
      </c>
    </row>
    <row r="16" spans="1:11">
      <c r="A16" s="8" t="s">
        <v>32</v>
      </c>
      <c r="B16" s="29">
        <v>25</v>
      </c>
      <c r="C16" s="30">
        <v>27</v>
      </c>
      <c r="D16" s="30">
        <v>29</v>
      </c>
      <c r="E16" s="30">
        <v>31</v>
      </c>
      <c r="F16" s="31"/>
      <c r="G16" s="32">
        <v>10</v>
      </c>
      <c r="H16" s="21"/>
      <c r="I16" s="8" t="s">
        <v>13</v>
      </c>
      <c r="J16" s="8" t="str">
        <f t="shared" si="1"/>
        <v>Размер:radio</v>
      </c>
      <c r="K16" s="22" t="str">
        <f t="shared" si="9"/>
        <v>27-29</v>
      </c>
    </row>
    <row r="17" spans="1:11">
      <c r="A17" s="8" t="s">
        <v>34</v>
      </c>
      <c r="B17" s="29">
        <v>25</v>
      </c>
      <c r="C17" s="30">
        <v>27</v>
      </c>
      <c r="D17" s="30">
        <v>29</v>
      </c>
      <c r="E17" s="30">
        <v>31</v>
      </c>
      <c r="F17" s="31"/>
      <c r="G17" s="32">
        <v>10</v>
      </c>
      <c r="H17" s="21"/>
      <c r="I17" s="8" t="s">
        <v>13</v>
      </c>
      <c r="J17" s="8" t="str">
        <f t="shared" si="1"/>
        <v>Размер:radio</v>
      </c>
      <c r="K17" s="22">
        <f t="shared" si="10"/>
        <v>0</v>
      </c>
    </row>
    <row r="18" spans="1:11">
      <c r="A18" s="8" t="s">
        <v>36</v>
      </c>
      <c r="B18" s="29">
        <v>25</v>
      </c>
      <c r="C18" s="30">
        <v>27</v>
      </c>
      <c r="D18" s="30">
        <v>29</v>
      </c>
      <c r="E18" s="30">
        <v>31</v>
      </c>
      <c r="F18" s="31"/>
      <c r="G18" s="32">
        <v>10</v>
      </c>
      <c r="H18" s="21"/>
      <c r="I18" s="8" t="s">
        <v>13</v>
      </c>
      <c r="J18" s="8" t="str">
        <f t="shared" si="1"/>
        <v>Размер:radio</v>
      </c>
      <c r="K18" s="22">
        <f t="shared" si="11"/>
        <v>0</v>
      </c>
    </row>
    <row r="19" spans="1:11">
      <c r="A19" s="8" t="s">
        <v>38</v>
      </c>
      <c r="B19" s="29">
        <v>25</v>
      </c>
      <c r="C19" s="30">
        <v>27</v>
      </c>
      <c r="D19" s="30">
        <v>29</v>
      </c>
      <c r="E19" s="30">
        <v>31</v>
      </c>
      <c r="F19" s="31"/>
      <c r="G19" s="32">
        <v>10</v>
      </c>
      <c r="H19" s="21"/>
      <c r="I19" s="8" t="s">
        <v>13</v>
      </c>
      <c r="J19" s="8" t="str">
        <f t="shared" si="1"/>
        <v>Количество:select</v>
      </c>
      <c r="K19" s="22">
        <f t="shared" si="12"/>
        <v>5</v>
      </c>
    </row>
    <row r="20" spans="1:11">
      <c r="I20" s="8" t="s">
        <v>15</v>
      </c>
      <c r="J20" s="8" t="str">
        <f t="shared" si="1"/>
        <v>Размер:radio</v>
      </c>
      <c r="K20" s="22" t="str">
        <f t="shared" si="7"/>
        <v>12-14см</v>
      </c>
    </row>
    <row r="21" spans="1:11">
      <c r="I21" s="8" t="s">
        <v>15</v>
      </c>
      <c r="J21" s="8" t="str">
        <f t="shared" si="1"/>
        <v>Размер:radio</v>
      </c>
      <c r="K21" s="22" t="str">
        <f t="shared" si="8"/>
        <v>14-16см</v>
      </c>
    </row>
    <row r="22" spans="1:11">
      <c r="I22" s="8" t="s">
        <v>15</v>
      </c>
      <c r="J22" s="8" t="str">
        <f t="shared" si="1"/>
        <v>Размер:radio</v>
      </c>
      <c r="K22" s="22" t="str">
        <f t="shared" si="9"/>
        <v>16-18см</v>
      </c>
    </row>
    <row r="23" spans="1:11">
      <c r="I23" s="8" t="s">
        <v>15</v>
      </c>
      <c r="J23" s="8" t="str">
        <f t="shared" si="1"/>
        <v>Размер:radio</v>
      </c>
      <c r="K23" s="22">
        <f t="shared" si="10"/>
        <v>0</v>
      </c>
    </row>
    <row r="24" spans="1:11">
      <c r="I24" s="8" t="s">
        <v>15</v>
      </c>
      <c r="J24" s="8" t="str">
        <f t="shared" si="1"/>
        <v>Размер:radio</v>
      </c>
      <c r="K24" s="22">
        <f t="shared" si="11"/>
        <v>0</v>
      </c>
    </row>
    <row r="25" spans="1:11">
      <c r="I25" s="8" t="s">
        <v>15</v>
      </c>
      <c r="J25" s="8" t="str">
        <f t="shared" si="1"/>
        <v>Количество:select</v>
      </c>
      <c r="K25" s="22">
        <f t="shared" si="12"/>
        <v>12</v>
      </c>
    </row>
    <row r="26" spans="1:11">
      <c r="I26" s="8" t="s">
        <v>18</v>
      </c>
      <c r="J26" s="8" t="str">
        <f t="shared" si="1"/>
        <v>Размер:radio</v>
      </c>
      <c r="K26" s="22">
        <f t="shared" si="7"/>
        <v>25</v>
      </c>
    </row>
    <row r="27" spans="1:11">
      <c r="I27" s="8" t="s">
        <v>18</v>
      </c>
      <c r="J27" s="8" t="str">
        <f t="shared" si="1"/>
        <v>Размер:radio</v>
      </c>
      <c r="K27" s="22">
        <f t="shared" si="8"/>
        <v>27</v>
      </c>
    </row>
    <row r="28" spans="1:11">
      <c r="I28" s="8" t="s">
        <v>18</v>
      </c>
      <c r="J28" s="8" t="str">
        <f t="shared" si="1"/>
        <v>Размер:radio</v>
      </c>
      <c r="K28" s="22">
        <f t="shared" si="9"/>
        <v>29</v>
      </c>
    </row>
    <row r="29" spans="1:11">
      <c r="I29" s="8" t="s">
        <v>18</v>
      </c>
      <c r="J29" s="8" t="str">
        <f t="shared" si="1"/>
        <v>Размер:radio</v>
      </c>
      <c r="K29" s="22">
        <f t="shared" si="10"/>
        <v>31</v>
      </c>
    </row>
    <row r="30" spans="1:11">
      <c r="I30" s="8" t="s">
        <v>18</v>
      </c>
      <c r="J30" s="8" t="str">
        <f t="shared" si="1"/>
        <v>Размер:radio</v>
      </c>
      <c r="K30" s="22">
        <f t="shared" si="11"/>
        <v>0</v>
      </c>
    </row>
    <row r="31" spans="1:11">
      <c r="I31" s="8" t="s">
        <v>18</v>
      </c>
      <c r="J31" s="8" t="str">
        <f t="shared" si="1"/>
        <v>Количество:select</v>
      </c>
      <c r="K31" s="22">
        <f t="shared" si="12"/>
        <v>10</v>
      </c>
    </row>
    <row r="32" spans="1:11">
      <c r="I32" s="8" t="s">
        <v>20</v>
      </c>
      <c r="J32" s="8" t="str">
        <f t="shared" si="1"/>
        <v>Размер:radio</v>
      </c>
      <c r="K32" s="22">
        <f t="shared" si="7"/>
        <v>25</v>
      </c>
    </row>
    <row r="33" spans="9:11">
      <c r="I33" s="8" t="s">
        <v>20</v>
      </c>
      <c r="J33" s="8" t="str">
        <f t="shared" si="1"/>
        <v>Размер:radio</v>
      </c>
      <c r="K33" s="22">
        <f t="shared" si="8"/>
        <v>27</v>
      </c>
    </row>
    <row r="34" spans="9:11">
      <c r="I34" s="8" t="s">
        <v>20</v>
      </c>
      <c r="J34" s="8" t="str">
        <f t="shared" si="1"/>
        <v>Размер:radio</v>
      </c>
      <c r="K34" s="22">
        <f t="shared" si="9"/>
        <v>29</v>
      </c>
    </row>
    <row r="35" spans="9:11">
      <c r="I35" s="8" t="s">
        <v>20</v>
      </c>
      <c r="J35" s="8" t="str">
        <f t="shared" si="1"/>
        <v>Размер:radio</v>
      </c>
      <c r="K35" s="22">
        <f t="shared" si="10"/>
        <v>31</v>
      </c>
    </row>
    <row r="36" spans="9:11">
      <c r="I36" s="8" t="s">
        <v>20</v>
      </c>
      <c r="J36" s="8" t="str">
        <f t="shared" si="1"/>
        <v>Размер:radio</v>
      </c>
      <c r="K36" s="22">
        <f t="shared" si="11"/>
        <v>0</v>
      </c>
    </row>
    <row r="37" spans="9:11">
      <c r="I37" s="8" t="s">
        <v>20</v>
      </c>
      <c r="J37" s="8" t="str">
        <f t="shared" si="1"/>
        <v>Количество:select</v>
      </c>
      <c r="K37" s="22">
        <f t="shared" si="12"/>
        <v>10</v>
      </c>
    </row>
    <row r="38" spans="9:11">
      <c r="I38" s="8" t="s">
        <v>21</v>
      </c>
      <c r="J38" s="8" t="str">
        <f t="shared" si="1"/>
        <v>Размер:radio</v>
      </c>
      <c r="K38" s="22">
        <f t="shared" si="7"/>
        <v>25</v>
      </c>
    </row>
    <row r="39" spans="9:11">
      <c r="I39" s="8" t="s">
        <v>21</v>
      </c>
      <c r="J39" s="8" t="str">
        <f t="shared" si="1"/>
        <v>Размер:radio</v>
      </c>
      <c r="K39" s="22">
        <f t="shared" si="8"/>
        <v>27</v>
      </c>
    </row>
    <row r="40" spans="9:11">
      <c r="I40" s="8" t="s">
        <v>21</v>
      </c>
      <c r="J40" s="8" t="str">
        <f t="shared" si="1"/>
        <v>Размер:radio</v>
      </c>
      <c r="K40" s="22">
        <f t="shared" si="9"/>
        <v>29</v>
      </c>
    </row>
    <row r="41" spans="9:11">
      <c r="I41" s="8" t="s">
        <v>21</v>
      </c>
      <c r="J41" s="8" t="str">
        <f t="shared" si="1"/>
        <v>Размер:radio</v>
      </c>
      <c r="K41" s="22">
        <f t="shared" si="10"/>
        <v>31</v>
      </c>
    </row>
    <row r="42" spans="9:11">
      <c r="I42" s="8" t="s">
        <v>21</v>
      </c>
      <c r="J42" s="8" t="str">
        <f t="shared" si="1"/>
        <v>Размер:radio</v>
      </c>
      <c r="K42" s="22">
        <f t="shared" si="11"/>
        <v>0</v>
      </c>
    </row>
    <row r="43" spans="9:11">
      <c r="I43" s="8" t="s">
        <v>21</v>
      </c>
      <c r="J43" s="8" t="str">
        <f t="shared" si="1"/>
        <v>Количество:select</v>
      </c>
      <c r="K43" s="22">
        <f t="shared" si="12"/>
        <v>10</v>
      </c>
    </row>
    <row r="44" spans="9:11">
      <c r="I44" s="8" t="s">
        <v>22</v>
      </c>
      <c r="J44" s="8" t="str">
        <f t="shared" si="1"/>
        <v>Размер:radio</v>
      </c>
      <c r="K44" s="22">
        <f t="shared" si="7"/>
        <v>25</v>
      </c>
    </row>
    <row r="45" spans="9:11">
      <c r="I45" s="8" t="s">
        <v>22</v>
      </c>
      <c r="J45" s="8" t="str">
        <f t="shared" si="1"/>
        <v>Размер:radio</v>
      </c>
      <c r="K45" s="22">
        <f t="shared" si="8"/>
        <v>27</v>
      </c>
    </row>
    <row r="46" spans="9:11">
      <c r="I46" s="8" t="s">
        <v>22</v>
      </c>
      <c r="J46" s="8" t="str">
        <f t="shared" si="1"/>
        <v>Размер:radio</v>
      </c>
      <c r="K46" s="22">
        <f t="shared" si="9"/>
        <v>29</v>
      </c>
    </row>
    <row r="47" spans="9:11">
      <c r="I47" s="8" t="s">
        <v>22</v>
      </c>
      <c r="J47" s="8" t="str">
        <f t="shared" si="1"/>
        <v>Размер:radio</v>
      </c>
      <c r="K47" s="22">
        <f t="shared" si="10"/>
        <v>31</v>
      </c>
    </row>
    <row r="48" spans="9:11">
      <c r="I48" s="8" t="s">
        <v>22</v>
      </c>
      <c r="J48" s="8" t="str">
        <f t="shared" si="1"/>
        <v>Размер:radio</v>
      </c>
      <c r="K48" s="22">
        <f t="shared" si="11"/>
        <v>0</v>
      </c>
    </row>
    <row r="49" spans="9:11">
      <c r="I49" s="8" t="s">
        <v>22</v>
      </c>
      <c r="J49" s="8" t="str">
        <f t="shared" si="1"/>
        <v>Количество:select</v>
      </c>
      <c r="K49" s="22">
        <f t="shared" si="12"/>
        <v>10</v>
      </c>
    </row>
    <row r="50" spans="9:11">
      <c r="I50" s="8" t="s">
        <v>23</v>
      </c>
      <c r="J50" s="8" t="str">
        <f t="shared" si="1"/>
        <v>Размер:radio</v>
      </c>
      <c r="K50" s="22">
        <f t="shared" si="7"/>
        <v>25</v>
      </c>
    </row>
    <row r="51" spans="9:11">
      <c r="I51" s="8" t="s">
        <v>23</v>
      </c>
      <c r="J51" s="8" t="str">
        <f t="shared" si="1"/>
        <v>Размер:radio</v>
      </c>
      <c r="K51" s="22">
        <f t="shared" si="8"/>
        <v>27</v>
      </c>
    </row>
    <row r="52" spans="9:11">
      <c r="I52" s="8" t="s">
        <v>23</v>
      </c>
      <c r="J52" s="8" t="str">
        <f t="shared" si="1"/>
        <v>Размер:radio</v>
      </c>
      <c r="K52" s="22">
        <f t="shared" si="9"/>
        <v>29</v>
      </c>
    </row>
    <row r="53" spans="9:11">
      <c r="I53" s="8" t="s">
        <v>23</v>
      </c>
      <c r="J53" s="8" t="str">
        <f t="shared" si="1"/>
        <v>Размер:radio</v>
      </c>
      <c r="K53" s="22">
        <f t="shared" si="10"/>
        <v>31</v>
      </c>
    </row>
    <row r="54" spans="9:11">
      <c r="I54" s="8" t="s">
        <v>23</v>
      </c>
      <c r="J54" s="8" t="str">
        <f t="shared" si="1"/>
        <v>Размер:radio</v>
      </c>
      <c r="K54" s="22">
        <f t="shared" si="11"/>
        <v>0</v>
      </c>
    </row>
    <row r="55" spans="9:11">
      <c r="I55" s="8" t="s">
        <v>23</v>
      </c>
      <c r="J55" s="8" t="str">
        <f t="shared" si="1"/>
        <v>Количество:select</v>
      </c>
      <c r="K55" s="22">
        <f t="shared" si="12"/>
        <v>10</v>
      </c>
    </row>
    <row r="56" spans="9:11">
      <c r="I56" s="8" t="s">
        <v>24</v>
      </c>
      <c r="J56" s="8" t="str">
        <f t="shared" si="1"/>
        <v>Размер:radio</v>
      </c>
      <c r="K56" s="22">
        <f t="shared" si="7"/>
        <v>25</v>
      </c>
    </row>
    <row r="57" spans="9:11">
      <c r="I57" s="8" t="s">
        <v>24</v>
      </c>
      <c r="J57" s="8" t="str">
        <f t="shared" si="1"/>
        <v>Размер:radio</v>
      </c>
      <c r="K57" s="22">
        <f t="shared" si="8"/>
        <v>27</v>
      </c>
    </row>
    <row r="58" spans="9:11">
      <c r="I58" s="8" t="s">
        <v>24</v>
      </c>
      <c r="J58" s="8" t="str">
        <f t="shared" si="1"/>
        <v>Размер:radio</v>
      </c>
      <c r="K58" s="22">
        <f t="shared" si="9"/>
        <v>29</v>
      </c>
    </row>
    <row r="59" spans="9:11">
      <c r="I59" s="8" t="s">
        <v>24</v>
      </c>
      <c r="J59" s="8" t="str">
        <f t="shared" si="1"/>
        <v>Размер:radio</v>
      </c>
      <c r="K59" s="22">
        <f t="shared" si="10"/>
        <v>31</v>
      </c>
    </row>
    <row r="60" spans="9:11">
      <c r="I60" s="8" t="s">
        <v>24</v>
      </c>
      <c r="J60" s="8" t="str">
        <f t="shared" si="1"/>
        <v>Размер:radio</v>
      </c>
      <c r="K60" s="22">
        <f t="shared" si="11"/>
        <v>0</v>
      </c>
    </row>
    <row r="61" spans="9:11">
      <c r="I61" s="8" t="s">
        <v>24</v>
      </c>
      <c r="J61" s="8" t="str">
        <f t="shared" si="1"/>
        <v>Количество:select</v>
      </c>
      <c r="K61" s="22">
        <f t="shared" si="12"/>
        <v>10</v>
      </c>
    </row>
    <row r="62" spans="9:11">
      <c r="I62" s="8" t="s">
        <v>25</v>
      </c>
      <c r="J62" s="8" t="str">
        <f t="shared" si="1"/>
        <v>Размер:radio</v>
      </c>
      <c r="K62" s="22">
        <f t="shared" si="7"/>
        <v>25</v>
      </c>
    </row>
    <row r="63" spans="9:11">
      <c r="I63" s="8" t="s">
        <v>25</v>
      </c>
      <c r="J63" s="8" t="str">
        <f t="shared" si="1"/>
        <v>Размер:radio</v>
      </c>
      <c r="K63" s="22">
        <f t="shared" si="8"/>
        <v>27</v>
      </c>
    </row>
    <row r="64" spans="9:11">
      <c r="I64" s="8" t="s">
        <v>25</v>
      </c>
      <c r="J64" s="8" t="str">
        <f t="shared" si="1"/>
        <v>Размер:radio</v>
      </c>
      <c r="K64" s="22">
        <f t="shared" si="9"/>
        <v>29</v>
      </c>
    </row>
    <row r="65" spans="9:11">
      <c r="I65" s="8" t="s">
        <v>25</v>
      </c>
      <c r="J65" s="8" t="str">
        <f t="shared" si="1"/>
        <v>Размер:radio</v>
      </c>
      <c r="K65" s="22">
        <f t="shared" si="10"/>
        <v>31</v>
      </c>
    </row>
    <row r="66" spans="9:11">
      <c r="I66" s="8" t="s">
        <v>25</v>
      </c>
      <c r="J66" s="8" t="str">
        <f t="shared" si="1"/>
        <v>Размер:radio</v>
      </c>
      <c r="K66" s="22">
        <f t="shared" si="11"/>
        <v>0</v>
      </c>
    </row>
    <row r="67" spans="9:11">
      <c r="I67" s="8" t="s">
        <v>25</v>
      </c>
      <c r="J67" s="8" t="str">
        <f t="shared" ref="J67:J109" si="13">IF(I67=I68,"Размер:radio","Количество:select")</f>
        <v>Количество:select</v>
      </c>
      <c r="K67" s="22">
        <f t="shared" si="12"/>
        <v>10</v>
      </c>
    </row>
    <row r="68" spans="9:11">
      <c r="I68" s="8" t="s">
        <v>27</v>
      </c>
      <c r="J68" s="8" t="str">
        <f t="shared" si="13"/>
        <v>Размер:radio</v>
      </c>
      <c r="K68" s="22">
        <f t="shared" si="7"/>
        <v>25</v>
      </c>
    </row>
    <row r="69" spans="9:11">
      <c r="I69" s="8" t="s">
        <v>27</v>
      </c>
      <c r="J69" s="8" t="str">
        <f t="shared" si="13"/>
        <v>Размер:radio</v>
      </c>
      <c r="K69" s="22">
        <f t="shared" si="8"/>
        <v>27</v>
      </c>
    </row>
    <row r="70" spans="9:11">
      <c r="I70" s="8" t="s">
        <v>27</v>
      </c>
      <c r="J70" s="8" t="str">
        <f t="shared" si="13"/>
        <v>Размер:radio</v>
      </c>
      <c r="K70" s="22">
        <f t="shared" si="9"/>
        <v>29</v>
      </c>
    </row>
    <row r="71" spans="9:11">
      <c r="I71" s="8" t="s">
        <v>27</v>
      </c>
      <c r="J71" s="8" t="str">
        <f t="shared" si="13"/>
        <v>Размер:radio</v>
      </c>
      <c r="K71" s="22">
        <f t="shared" si="10"/>
        <v>31</v>
      </c>
    </row>
    <row r="72" spans="9:11">
      <c r="I72" s="8" t="s">
        <v>27</v>
      </c>
      <c r="J72" s="8" t="str">
        <f t="shared" si="13"/>
        <v>Размер:radio</v>
      </c>
      <c r="K72" s="22">
        <f t="shared" si="11"/>
        <v>0</v>
      </c>
    </row>
    <row r="73" spans="9:11">
      <c r="I73" s="8" t="s">
        <v>27</v>
      </c>
      <c r="J73" s="8" t="str">
        <f t="shared" si="13"/>
        <v>Количество:select</v>
      </c>
      <c r="K73" s="22">
        <f t="shared" si="12"/>
        <v>10</v>
      </c>
    </row>
    <row r="74" spans="9:11">
      <c r="I74" s="8" t="s">
        <v>29</v>
      </c>
      <c r="J74" s="8" t="str">
        <f t="shared" si="13"/>
        <v>Размер:radio</v>
      </c>
      <c r="K74" s="22">
        <f t="shared" ref="K74:K104" si="14">VLOOKUP(I74,$A$1:$G$19,2,0)</f>
        <v>23</v>
      </c>
    </row>
    <row r="75" spans="9:11">
      <c r="I75" s="8" t="s">
        <v>29</v>
      </c>
      <c r="J75" s="8" t="str">
        <f t="shared" si="13"/>
        <v>Размер:radio</v>
      </c>
      <c r="K75" s="22">
        <f t="shared" ref="K75:K105" si="15">VLOOKUP(I75,$A$1:$G$19,3,0)</f>
        <v>25</v>
      </c>
    </row>
    <row r="76" spans="9:11">
      <c r="I76" s="8" t="s">
        <v>29</v>
      </c>
      <c r="J76" s="8" t="str">
        <f t="shared" si="13"/>
        <v>Размер:radio</v>
      </c>
      <c r="K76" s="22">
        <f t="shared" ref="K76:K106" si="16">VLOOKUP(I76,$A$1:$G$19,4,0)</f>
        <v>27</v>
      </c>
    </row>
    <row r="77" spans="9:11">
      <c r="I77" s="8" t="s">
        <v>29</v>
      </c>
      <c r="J77" s="8" t="str">
        <f t="shared" si="13"/>
        <v>Размер:radio</v>
      </c>
      <c r="K77" s="22">
        <f t="shared" ref="K77:K107" si="17">VLOOKUP(I77,$A$1:$G$19,5,0)</f>
        <v>29</v>
      </c>
    </row>
    <row r="78" spans="9:11">
      <c r="I78" s="8" t="s">
        <v>29</v>
      </c>
      <c r="J78" s="8" t="str">
        <f t="shared" si="13"/>
        <v>Размер:radio</v>
      </c>
      <c r="K78" s="22">
        <f t="shared" ref="K78:K108" si="18">VLOOKUP(I78,$A$1:$G$19,6,0)</f>
        <v>31</v>
      </c>
    </row>
    <row r="79" spans="9:11">
      <c r="I79" s="8" t="s">
        <v>29</v>
      </c>
      <c r="J79" s="8" t="str">
        <f t="shared" si="13"/>
        <v>Количество:select</v>
      </c>
      <c r="K79" s="22">
        <f t="shared" ref="K79:K109" si="19">VLOOKUP(I79,$A$1:$G$19,7,0)</f>
        <v>10</v>
      </c>
    </row>
    <row r="80" spans="9:11">
      <c r="I80" s="8" t="s">
        <v>31</v>
      </c>
      <c r="J80" s="8" t="str">
        <f t="shared" si="13"/>
        <v>Размер:radio</v>
      </c>
      <c r="K80" s="22">
        <f t="shared" si="14"/>
        <v>25</v>
      </c>
    </row>
    <row r="81" spans="9:11">
      <c r="I81" s="8" t="s">
        <v>31</v>
      </c>
      <c r="J81" s="8" t="str">
        <f t="shared" si="13"/>
        <v>Размер:radio</v>
      </c>
      <c r="K81" s="22">
        <f t="shared" si="15"/>
        <v>27</v>
      </c>
    </row>
    <row r="82" spans="9:11">
      <c r="I82" s="8" t="s">
        <v>31</v>
      </c>
      <c r="J82" s="8" t="str">
        <f t="shared" si="13"/>
        <v>Размер:radio</v>
      </c>
      <c r="K82" s="22">
        <f t="shared" si="16"/>
        <v>29</v>
      </c>
    </row>
    <row r="83" spans="9:11">
      <c r="I83" s="8" t="s">
        <v>31</v>
      </c>
      <c r="J83" s="8" t="str">
        <f t="shared" si="13"/>
        <v>Размер:radio</v>
      </c>
      <c r="K83" s="22">
        <f t="shared" si="17"/>
        <v>31</v>
      </c>
    </row>
    <row r="84" spans="9:11">
      <c r="I84" s="8" t="s">
        <v>31</v>
      </c>
      <c r="J84" s="8" t="str">
        <f t="shared" si="13"/>
        <v>Размер:radio</v>
      </c>
      <c r="K84" s="22">
        <f t="shared" si="18"/>
        <v>0</v>
      </c>
    </row>
    <row r="85" spans="9:11">
      <c r="I85" s="8" t="s">
        <v>31</v>
      </c>
      <c r="J85" s="8" t="str">
        <f t="shared" si="13"/>
        <v>Количество:select</v>
      </c>
      <c r="K85" s="22">
        <f t="shared" si="19"/>
        <v>10</v>
      </c>
    </row>
    <row r="86" spans="9:11">
      <c r="I86" s="8" t="s">
        <v>32</v>
      </c>
      <c r="J86" s="8" t="str">
        <f t="shared" si="13"/>
        <v>Размер:radio</v>
      </c>
      <c r="K86" s="22">
        <f t="shared" si="14"/>
        <v>25</v>
      </c>
    </row>
    <row r="87" spans="9:11">
      <c r="I87" s="8" t="s">
        <v>32</v>
      </c>
      <c r="J87" s="8" t="str">
        <f t="shared" si="13"/>
        <v>Размер:radio</v>
      </c>
      <c r="K87" s="22">
        <f t="shared" si="15"/>
        <v>27</v>
      </c>
    </row>
    <row r="88" spans="9:11">
      <c r="I88" s="8" t="s">
        <v>32</v>
      </c>
      <c r="J88" s="8" t="str">
        <f t="shared" si="13"/>
        <v>Размер:radio</v>
      </c>
      <c r="K88" s="22">
        <f t="shared" si="16"/>
        <v>29</v>
      </c>
    </row>
    <row r="89" spans="9:11">
      <c r="I89" s="8" t="s">
        <v>32</v>
      </c>
      <c r="J89" s="8" t="str">
        <f t="shared" si="13"/>
        <v>Размер:radio</v>
      </c>
      <c r="K89" s="22">
        <f t="shared" si="17"/>
        <v>31</v>
      </c>
    </row>
    <row r="90" spans="9:11">
      <c r="I90" s="8" t="s">
        <v>32</v>
      </c>
      <c r="J90" s="8" t="str">
        <f t="shared" si="13"/>
        <v>Размер:radio</v>
      </c>
      <c r="K90" s="22">
        <f t="shared" si="18"/>
        <v>0</v>
      </c>
    </row>
    <row r="91" spans="9:11">
      <c r="I91" s="8" t="s">
        <v>32</v>
      </c>
      <c r="J91" s="8" t="str">
        <f t="shared" si="13"/>
        <v>Количество:select</v>
      </c>
      <c r="K91" s="22">
        <f t="shared" si="19"/>
        <v>10</v>
      </c>
    </row>
    <row r="92" spans="9:11">
      <c r="I92" s="8" t="s">
        <v>34</v>
      </c>
      <c r="J92" s="8" t="str">
        <f t="shared" si="13"/>
        <v>Размер:radio</v>
      </c>
      <c r="K92" s="22">
        <f t="shared" si="14"/>
        <v>25</v>
      </c>
    </row>
    <row r="93" spans="9:11">
      <c r="I93" s="8" t="s">
        <v>34</v>
      </c>
      <c r="J93" s="8" t="str">
        <f t="shared" si="13"/>
        <v>Размер:radio</v>
      </c>
      <c r="K93" s="22">
        <f t="shared" si="15"/>
        <v>27</v>
      </c>
    </row>
    <row r="94" spans="9:11">
      <c r="I94" s="8" t="s">
        <v>34</v>
      </c>
      <c r="J94" s="8" t="str">
        <f t="shared" si="13"/>
        <v>Размер:radio</v>
      </c>
      <c r="K94" s="22">
        <f t="shared" si="16"/>
        <v>29</v>
      </c>
    </row>
    <row r="95" spans="9:11">
      <c r="I95" s="8" t="s">
        <v>34</v>
      </c>
      <c r="J95" s="8" t="str">
        <f t="shared" si="13"/>
        <v>Размер:radio</v>
      </c>
      <c r="K95" s="22">
        <f t="shared" si="17"/>
        <v>31</v>
      </c>
    </row>
    <row r="96" spans="9:11">
      <c r="I96" s="8" t="s">
        <v>34</v>
      </c>
      <c r="J96" s="8" t="str">
        <f t="shared" si="13"/>
        <v>Размер:radio</v>
      </c>
      <c r="K96" s="22">
        <f t="shared" si="18"/>
        <v>0</v>
      </c>
    </row>
    <row r="97" spans="9:11">
      <c r="I97" s="8" t="s">
        <v>34</v>
      </c>
      <c r="J97" s="8" t="str">
        <f t="shared" si="13"/>
        <v>Количество:select</v>
      </c>
      <c r="K97" s="22">
        <f t="shared" si="19"/>
        <v>10</v>
      </c>
    </row>
    <row r="98" spans="9:11">
      <c r="I98" s="8" t="s">
        <v>36</v>
      </c>
      <c r="J98" s="8" t="str">
        <f t="shared" si="13"/>
        <v>Размер:radio</v>
      </c>
      <c r="K98" s="22">
        <f t="shared" si="14"/>
        <v>25</v>
      </c>
    </row>
    <row r="99" spans="9:11">
      <c r="I99" s="8" t="s">
        <v>36</v>
      </c>
      <c r="J99" s="8" t="str">
        <f t="shared" si="13"/>
        <v>Размер:radio</v>
      </c>
      <c r="K99" s="22">
        <f t="shared" si="15"/>
        <v>27</v>
      </c>
    </row>
    <row r="100" spans="9:11">
      <c r="I100" s="8" t="s">
        <v>36</v>
      </c>
      <c r="J100" s="8" t="str">
        <f t="shared" si="13"/>
        <v>Размер:radio</v>
      </c>
      <c r="K100" s="22">
        <f t="shared" si="16"/>
        <v>29</v>
      </c>
    </row>
    <row r="101" spans="9:11">
      <c r="I101" s="8" t="s">
        <v>36</v>
      </c>
      <c r="J101" s="8" t="str">
        <f t="shared" si="13"/>
        <v>Размер:radio</v>
      </c>
      <c r="K101" s="22">
        <f t="shared" si="17"/>
        <v>31</v>
      </c>
    </row>
    <row r="102" spans="9:11">
      <c r="I102" s="8" t="s">
        <v>36</v>
      </c>
      <c r="J102" s="8" t="str">
        <f t="shared" si="13"/>
        <v>Размер:radio</v>
      </c>
      <c r="K102" s="22">
        <f t="shared" si="18"/>
        <v>0</v>
      </c>
    </row>
    <row r="103" spans="9:11">
      <c r="I103" s="8" t="s">
        <v>36</v>
      </c>
      <c r="J103" s="8" t="str">
        <f t="shared" si="13"/>
        <v>Количество:select</v>
      </c>
      <c r="K103" s="22">
        <f t="shared" si="19"/>
        <v>10</v>
      </c>
    </row>
    <row r="104" spans="9:11">
      <c r="I104" s="8" t="s">
        <v>38</v>
      </c>
      <c r="J104" s="8" t="str">
        <f t="shared" si="13"/>
        <v>Размер:radio</v>
      </c>
      <c r="K104" s="22">
        <f t="shared" si="14"/>
        <v>25</v>
      </c>
    </row>
    <row r="105" spans="9:11">
      <c r="I105" s="8" t="s">
        <v>38</v>
      </c>
      <c r="J105" s="8" t="str">
        <f t="shared" si="13"/>
        <v>Размер:radio</v>
      </c>
      <c r="K105" s="22">
        <f t="shared" si="15"/>
        <v>27</v>
      </c>
    </row>
    <row r="106" spans="9:11">
      <c r="I106" s="8" t="s">
        <v>38</v>
      </c>
      <c r="J106" s="8" t="str">
        <f t="shared" si="13"/>
        <v>Размер:radio</v>
      </c>
      <c r="K106" s="22">
        <f t="shared" si="16"/>
        <v>29</v>
      </c>
    </row>
    <row r="107" spans="9:11">
      <c r="I107" s="8" t="s">
        <v>38</v>
      </c>
      <c r="J107" s="8" t="str">
        <f t="shared" si="13"/>
        <v>Размер:radio</v>
      </c>
      <c r="K107" s="22">
        <f t="shared" si="17"/>
        <v>31</v>
      </c>
    </row>
    <row r="108" spans="9:11">
      <c r="I108" s="8" t="s">
        <v>38</v>
      </c>
      <c r="J108" s="8" t="str">
        <f t="shared" si="13"/>
        <v>Размер:radio</v>
      </c>
      <c r="K108" s="22">
        <f t="shared" si="18"/>
        <v>0</v>
      </c>
    </row>
    <row r="109" spans="9:11">
      <c r="I109" s="8" t="s">
        <v>38</v>
      </c>
      <c r="J109" s="8" t="str">
        <f t="shared" si="13"/>
        <v>Количество:select</v>
      </c>
      <c r="K109" s="22">
        <f t="shared" si="19"/>
        <v>10</v>
      </c>
    </row>
  </sheetData>
  <sortState ref="I1:I108">
    <sortCondition ref="I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Загатовка</vt:lpstr>
      <vt:lpstr>Шаг 1</vt:lpstr>
      <vt:lpstr>Шаг 2</vt:lpstr>
      <vt:lpstr>Шаг 3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2015-02-14T03:07:51Z</dcterms:modified>
</cp:coreProperties>
</file>