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ЭтаКнига" defaultThemeVersion="124226"/>
  <bookViews>
    <workbookView xWindow="360" yWindow="135" windowWidth="13395" windowHeight="7485" activeTab="1"/>
  </bookViews>
  <sheets>
    <sheet name="1" sheetId="6" r:id="rId1"/>
    <sheet name="2" sheetId="7" r:id="rId2"/>
    <sheet name="Data" sheetId="2" r:id="rId3"/>
  </sheets>
  <definedNames>
    <definedName name="_xlnm._FilterDatabase" localSheetId="2" hidden="1">Data!$H$1:$H$29</definedName>
  </definedNames>
  <calcPr calcId="145621"/>
  <pivotCaches>
    <pivotCache cacheId="11" r:id="rId4"/>
  </pivotCaches>
</workbook>
</file>

<file path=xl/calcChain.xml><?xml version="1.0" encoding="utf-8"?>
<calcChain xmlns="http://schemas.openxmlformats.org/spreadsheetml/2006/main">
  <c r="L3" i="2" l="1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2" i="2"/>
  <c r="K2" i="2"/>
  <c r="A3" i="6" a="1"/>
  <c r="A3" i="6"/>
  <c r="B3" i="6" a="1"/>
  <c r="B3" i="6"/>
  <c r="C3" i="6" a="1"/>
  <c r="C3" i="6" s="1"/>
  <c r="D3" i="6" a="1"/>
  <c r="D3" i="6"/>
  <c r="E3" i="6" a="1"/>
  <c r="E3" i="6"/>
  <c r="F3" i="6" a="1"/>
  <c r="F3" i="6"/>
  <c r="G3" i="6" a="1"/>
  <c r="G3" i="6" s="1"/>
  <c r="H3" i="6" a="1"/>
  <c r="H3" i="6"/>
  <c r="I3" i="6" a="1"/>
  <c r="I3" i="6"/>
  <c r="J3" i="6" a="1"/>
  <c r="J3" i="6"/>
  <c r="A4" i="6" a="1"/>
  <c r="A4" i="6" s="1"/>
  <c r="B4" i="6" a="1"/>
  <c r="B4" i="6"/>
  <c r="C4" i="6" a="1"/>
  <c r="C4" i="6"/>
  <c r="D4" i="6" a="1"/>
  <c r="D4" i="6"/>
  <c r="E4" i="6" a="1"/>
  <c r="E4" i="6" s="1"/>
  <c r="F4" i="6" a="1"/>
  <c r="F4" i="6"/>
  <c r="G4" i="6" a="1"/>
  <c r="G4" i="6"/>
  <c r="H4" i="6" a="1"/>
  <c r="H4" i="6"/>
  <c r="I4" i="6" a="1"/>
  <c r="I4" i="6" s="1"/>
  <c r="J4" i="6" a="1"/>
  <c r="J4" i="6"/>
  <c r="A5" i="6" a="1"/>
  <c r="A5" i="6"/>
  <c r="B5" i="6" a="1"/>
  <c r="B5" i="6"/>
  <c r="C5" i="6" a="1"/>
  <c r="C5" i="6" s="1"/>
  <c r="D5" i="6" a="1"/>
  <c r="D5" i="6"/>
  <c r="E5" i="6" a="1"/>
  <c r="E5" i="6"/>
  <c r="F5" i="6" a="1"/>
  <c r="F5" i="6"/>
  <c r="G5" i="6" a="1"/>
  <c r="G5" i="6" s="1"/>
  <c r="H5" i="6" a="1"/>
  <c r="H5" i="6"/>
  <c r="I5" i="6" a="1"/>
  <c r="I5" i="6"/>
  <c r="J5" i="6" a="1"/>
  <c r="J5" i="6"/>
  <c r="A6" i="6" a="1"/>
  <c r="A6" i="6" s="1"/>
  <c r="B6" i="6" a="1"/>
  <c r="B6" i="6"/>
  <c r="C6" i="6" a="1"/>
  <c r="C6" i="6"/>
  <c r="D6" i="6" a="1"/>
  <c r="D6" i="6"/>
  <c r="E6" i="6" a="1"/>
  <c r="E6" i="6" s="1"/>
  <c r="F6" i="6" a="1"/>
  <c r="F6" i="6"/>
  <c r="G6" i="6" a="1"/>
  <c r="G6" i="6"/>
  <c r="H6" i="6" a="1"/>
  <c r="H6" i="6"/>
  <c r="I6" i="6" a="1"/>
  <c r="I6" i="6" s="1"/>
  <c r="J6" i="6" a="1"/>
  <c r="J6" i="6"/>
  <c r="A7" i="6" a="1"/>
  <c r="A7" i="6"/>
  <c r="B7" i="6" a="1"/>
  <c r="B7" i="6"/>
  <c r="C7" i="6" a="1"/>
  <c r="C7" i="6" s="1"/>
  <c r="D7" i="6" a="1"/>
  <c r="D7" i="6"/>
  <c r="E7" i="6" a="1"/>
  <c r="E7" i="6"/>
  <c r="F7" i="6" a="1"/>
  <c r="F7" i="6"/>
  <c r="G7" i="6" a="1"/>
  <c r="G7" i="6" s="1"/>
  <c r="H7" i="6" a="1"/>
  <c r="H7" i="6"/>
  <c r="I7" i="6" a="1"/>
  <c r="I7" i="6"/>
  <c r="J7" i="6" a="1"/>
  <c r="J7" i="6"/>
  <c r="A8" i="6" a="1"/>
  <c r="A8" i="6" s="1"/>
  <c r="B8" i="6" a="1"/>
  <c r="B8" i="6"/>
  <c r="C8" i="6" a="1"/>
  <c r="C8" i="6"/>
  <c r="D8" i="6" a="1"/>
  <c r="D8" i="6"/>
  <c r="E8" i="6" a="1"/>
  <c r="E8" i="6" s="1"/>
  <c r="F8" i="6" a="1"/>
  <c r="F8" i="6"/>
  <c r="G8" i="6" a="1"/>
  <c r="G8" i="6"/>
  <c r="H8" i="6" a="1"/>
  <c r="H8" i="6"/>
  <c r="I8" i="6" a="1"/>
  <c r="I8" i="6" s="1"/>
  <c r="J8" i="6" a="1"/>
  <c r="J8" i="6"/>
  <c r="A9" i="6" a="1"/>
  <c r="A9" i="6"/>
  <c r="B9" i="6" a="1"/>
  <c r="B9" i="6"/>
  <c r="C9" i="6" a="1"/>
  <c r="C9" i="6" s="1"/>
  <c r="D9" i="6" a="1"/>
  <c r="D9" i="6"/>
  <c r="E9" i="6" a="1"/>
  <c r="E9" i="6"/>
  <c r="F9" i="6" a="1"/>
  <c r="F9" i="6"/>
  <c r="G9" i="6" a="1"/>
  <c r="G9" i="6" s="1"/>
  <c r="H9" i="6" a="1"/>
  <c r="H9" i="6"/>
  <c r="I9" i="6" a="1"/>
  <c r="I9" i="6"/>
  <c r="J9" i="6" a="1"/>
  <c r="J9" i="6"/>
  <c r="A10" i="6" a="1"/>
  <c r="A10" i="6" s="1"/>
  <c r="B10" i="6" a="1"/>
  <c r="B10" i="6"/>
  <c r="C10" i="6" a="1"/>
  <c r="C10" i="6"/>
  <c r="D10" i="6" a="1"/>
  <c r="D10" i="6"/>
  <c r="E10" i="6" a="1"/>
  <c r="E10" i="6" s="1"/>
  <c r="F10" i="6" a="1"/>
  <c r="F10" i="6"/>
  <c r="G10" i="6" a="1"/>
  <c r="G10" i="6"/>
  <c r="H10" i="6" a="1"/>
  <c r="H10" i="6"/>
  <c r="I10" i="6" a="1"/>
  <c r="I10" i="6" s="1"/>
  <c r="J10" i="6" a="1"/>
  <c r="J10" i="6"/>
  <c r="A11" i="6" a="1"/>
  <c r="A11" i="6"/>
  <c r="B11" i="6" a="1"/>
  <c r="B11" i="6"/>
  <c r="C11" i="6" a="1"/>
  <c r="C11" i="6" s="1"/>
  <c r="D11" i="6" a="1"/>
  <c r="D11" i="6"/>
  <c r="E11" i="6" a="1"/>
  <c r="E11" i="6"/>
  <c r="F11" i="6" a="1"/>
  <c r="F11" i="6"/>
  <c r="G11" i="6" a="1"/>
  <c r="G11" i="6" s="1"/>
  <c r="H11" i="6" a="1"/>
  <c r="H11" i="6"/>
  <c r="I11" i="6" a="1"/>
  <c r="I11" i="6"/>
  <c r="J11" i="6" a="1"/>
  <c r="J11" i="6"/>
  <c r="A12" i="6" a="1"/>
  <c r="A12" i="6" s="1"/>
  <c r="B12" i="6" a="1"/>
  <c r="B12" i="6"/>
  <c r="C12" i="6" a="1"/>
  <c r="C12" i="6"/>
  <c r="D12" i="6" a="1"/>
  <c r="D12" i="6"/>
  <c r="E12" i="6" a="1"/>
  <c r="E12" i="6" s="1"/>
  <c r="F12" i="6" a="1"/>
  <c r="F12" i="6"/>
  <c r="G12" i="6" a="1"/>
  <c r="G12" i="6"/>
  <c r="H12" i="6" a="1"/>
  <c r="H12" i="6"/>
  <c r="I12" i="6" a="1"/>
  <c r="I12" i="6" s="1"/>
  <c r="J12" i="6" a="1"/>
  <c r="J12" i="6"/>
  <c r="A13" i="6" a="1"/>
  <c r="A13" i="6"/>
  <c r="B13" i="6" a="1"/>
  <c r="B13" i="6"/>
  <c r="C13" i="6" a="1"/>
  <c r="C13" i="6" s="1"/>
  <c r="D13" i="6" a="1"/>
  <c r="D13" i="6"/>
  <c r="E13" i="6" a="1"/>
  <c r="E13" i="6"/>
  <c r="F13" i="6" a="1"/>
  <c r="F13" i="6"/>
  <c r="G13" i="6" a="1"/>
  <c r="G13" i="6" s="1"/>
  <c r="H13" i="6" a="1"/>
  <c r="H13" i="6"/>
  <c r="I13" i="6" a="1"/>
  <c r="I13" i="6"/>
  <c r="J13" i="6" a="1"/>
  <c r="J13" i="6"/>
  <c r="A14" i="6" a="1"/>
  <c r="A14" i="6" s="1"/>
  <c r="B14" i="6" a="1"/>
  <c r="B14" i="6"/>
  <c r="C14" i="6" a="1"/>
  <c r="C14" i="6"/>
  <c r="D14" i="6" a="1"/>
  <c r="D14" i="6"/>
  <c r="E14" i="6" a="1"/>
  <c r="E14" i="6" s="1"/>
  <c r="F14" i="6" a="1"/>
  <c r="F14" i="6"/>
  <c r="G14" i="6" a="1"/>
  <c r="G14" i="6"/>
  <c r="H14" i="6" a="1"/>
  <c r="H14" i="6"/>
  <c r="I14" i="6" a="1"/>
  <c r="I14" i="6" s="1"/>
  <c r="J14" i="6" a="1"/>
  <c r="J14" i="6"/>
  <c r="A15" i="6" a="1"/>
  <c r="A15" i="6"/>
  <c r="B15" i="6" a="1"/>
  <c r="B15" i="6"/>
  <c r="C15" i="6" a="1"/>
  <c r="C15" i="6" s="1"/>
  <c r="D15" i="6" a="1"/>
  <c r="D15" i="6"/>
  <c r="E15" i="6" a="1"/>
  <c r="E15" i="6"/>
  <c r="F15" i="6" a="1"/>
  <c r="F15" i="6"/>
  <c r="G15" i="6" a="1"/>
  <c r="G15" i="6" s="1"/>
  <c r="H15" i="6" a="1"/>
  <c r="H15" i="6"/>
  <c r="I15" i="6" a="1"/>
  <c r="I15" i="6"/>
  <c r="J15" i="6" a="1"/>
  <c r="J15" i="6"/>
  <c r="A16" i="6" a="1"/>
  <c r="A16" i="6" s="1"/>
  <c r="B16" i="6" a="1"/>
  <c r="B16" i="6"/>
  <c r="C16" i="6" a="1"/>
  <c r="C16" i="6"/>
  <c r="D16" i="6" a="1"/>
  <c r="D16" i="6"/>
  <c r="E16" i="6" a="1"/>
  <c r="E16" i="6" s="1"/>
  <c r="F16" i="6" a="1"/>
  <c r="F16" i="6"/>
  <c r="G16" i="6" a="1"/>
  <c r="G16" i="6"/>
  <c r="H16" i="6" a="1"/>
  <c r="H16" i="6"/>
  <c r="I16" i="6" a="1"/>
  <c r="I16" i="6" s="1"/>
  <c r="J16" i="6" a="1"/>
  <c r="J16" i="6"/>
  <c r="A17" i="6" a="1"/>
  <c r="A17" i="6"/>
  <c r="B17" i="6" a="1"/>
  <c r="B17" i="6"/>
  <c r="C17" i="6" a="1"/>
  <c r="C17" i="6" s="1"/>
  <c r="D17" i="6" a="1"/>
  <c r="D17" i="6"/>
  <c r="E17" i="6" a="1"/>
  <c r="E17" i="6"/>
  <c r="F17" i="6" a="1"/>
  <c r="F17" i="6"/>
  <c r="G17" i="6" a="1"/>
  <c r="G17" i="6" s="1"/>
  <c r="H17" i="6" a="1"/>
  <c r="H17" i="6"/>
  <c r="I17" i="6" a="1"/>
  <c r="I17" i="6"/>
  <c r="J17" i="6" a="1"/>
  <c r="J17" i="6"/>
  <c r="A18" i="6" a="1"/>
  <c r="A18" i="6" s="1"/>
  <c r="B18" i="6" a="1"/>
  <c r="B18" i="6"/>
  <c r="C18" i="6" a="1"/>
  <c r="C18" i="6"/>
  <c r="D18" i="6" a="1"/>
  <c r="D18" i="6"/>
  <c r="E18" i="6" a="1"/>
  <c r="E18" i="6" s="1"/>
  <c r="F18" i="6" a="1"/>
  <c r="F18" i="6"/>
  <c r="G18" i="6" a="1"/>
  <c r="G18" i="6"/>
  <c r="H18" i="6" a="1"/>
  <c r="H18" i="6"/>
  <c r="I18" i="6" a="1"/>
  <c r="I18" i="6" s="1"/>
  <c r="J18" i="6" a="1"/>
  <c r="J18" i="6"/>
  <c r="B2" i="6" a="1"/>
  <c r="B2" i="6" s="1"/>
  <c r="C2" i="6" a="1"/>
  <c r="C2" i="6"/>
  <c r="D2" i="6" a="1"/>
  <c r="D2" i="6"/>
  <c r="E2" i="6" a="1"/>
  <c r="E2" i="6"/>
  <c r="F2" i="6" a="1"/>
  <c r="F2" i="6" s="1"/>
  <c r="G2" i="6" a="1"/>
  <c r="G2" i="6"/>
  <c r="H2" i="6" a="1"/>
  <c r="H2" i="6" s="1"/>
  <c r="I2" i="6" a="1"/>
  <c r="I2" i="6" s="1"/>
  <c r="J2" i="6" a="1"/>
  <c r="J2" i="6" s="1"/>
  <c r="A2" i="6" a="1"/>
  <c r="A2" i="6" s="1"/>
  <c r="K3" i="2"/>
  <c r="K4" i="2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</calcChain>
</file>

<file path=xl/comments1.xml><?xml version="1.0" encoding="utf-8"?>
<comments xmlns="http://schemas.openxmlformats.org/spreadsheetml/2006/main">
  <authors>
    <author>Ganchev</author>
  </authors>
  <commentList>
    <comment ref="H1" authorId="0">
      <text>
        <r>
          <rPr>
            <b/>
            <sz val="9"/>
            <color indexed="81"/>
            <rFont val="Tahoma"/>
            <family val="2"/>
            <charset val="204"/>
          </rPr>
          <t>Ganchev:</t>
        </r>
        <r>
          <rPr>
            <sz val="9"/>
            <color indexed="81"/>
            <rFont val="Tahoma"/>
            <family val="2"/>
            <charset val="204"/>
          </rPr>
          <t xml:space="preserve">
Именно из этого столбца надо вытащить найти одинаковые данные и отобразить целиком строки с ними на листе Главная. В остальных столбцах кроме В информация может повторяться, но это не важно.</t>
        </r>
      </text>
    </comment>
  </commentList>
</comments>
</file>

<file path=xl/sharedStrings.xml><?xml version="1.0" encoding="utf-8"?>
<sst xmlns="http://schemas.openxmlformats.org/spreadsheetml/2006/main" count="357" uniqueCount="69">
  <si>
    <t>3726113753</t>
  </si>
  <si>
    <t>3726276643</t>
  </si>
  <si>
    <t>1800335670</t>
  </si>
  <si>
    <t>2600720135</t>
  </si>
  <si>
    <t>3699990976</t>
  </si>
  <si>
    <t>1929899484</t>
  </si>
  <si>
    <t>4092722830</t>
  </si>
  <si>
    <t>5468739776</t>
  </si>
  <si>
    <t>7544977753</t>
  </si>
  <si>
    <t>7463375242</t>
  </si>
  <si>
    <t>4240894593</t>
  </si>
  <si>
    <t>5487095596</t>
  </si>
  <si>
    <t>6047790033</t>
  </si>
  <si>
    <t>6047860932</t>
  </si>
  <si>
    <t>1502142541</t>
  </si>
  <si>
    <t>7460993816</t>
  </si>
  <si>
    <t>2600781680</t>
  </si>
  <si>
    <t>7544929556</t>
  </si>
  <si>
    <t>7544929545</t>
  </si>
  <si>
    <t>2186980876</t>
  </si>
  <si>
    <t>4944473354</t>
  </si>
  <si>
    <t>5951391983</t>
  </si>
  <si>
    <t>9799759200</t>
  </si>
  <si>
    <t>3244257284</t>
  </si>
  <si>
    <t>1502140765</t>
  </si>
  <si>
    <t>2441774742</t>
  </si>
  <si>
    <t>1698316104</t>
  </si>
  <si>
    <t>2624685350</t>
  </si>
  <si>
    <t>Дата</t>
  </si>
  <si>
    <t>от куда</t>
  </si>
  <si>
    <t>куда</t>
  </si>
  <si>
    <t>счет</t>
  </si>
  <si>
    <t>отправитель</t>
  </si>
  <si>
    <t>Получатель</t>
  </si>
  <si>
    <t>проблема</t>
  </si>
  <si>
    <t>Причина</t>
  </si>
  <si>
    <t>***********</t>
  </si>
  <si>
    <t>***</t>
  </si>
  <si>
    <t>*********************</t>
  </si>
  <si>
    <t>**</t>
  </si>
  <si>
    <t>************************</t>
  </si>
  <si>
    <t>DAN***K L.</t>
  </si>
  <si>
    <t>DE*P BL**E P**P C****NY INC</t>
  </si>
  <si>
    <t>D***S &amp; GU**N ADI OR***LIGI</t>
  </si>
  <si>
    <t>DR RI**A G**L</t>
  </si>
  <si>
    <t>D**NT N***N AND HE**TH</t>
  </si>
  <si>
    <t>D***ER TE***K SER**IS H****ETLERI VE</t>
  </si>
  <si>
    <t>D*-K**PA</t>
  </si>
  <si>
    <t>E***A</t>
  </si>
  <si>
    <t>ENVIR***NTAL</t>
  </si>
  <si>
    <t>E****ON E***GY IN****AT</t>
  </si>
  <si>
    <t>G****VA .TA***A V****NA</t>
  </si>
  <si>
    <t>GO****U ST******U</t>
  </si>
  <si>
    <t>GU E****Z</t>
  </si>
  <si>
    <t>G*****OU M****A H*****G RE****ATO</t>
  </si>
  <si>
    <t>GU***O DE C***K</t>
  </si>
  <si>
    <t xml:space="preserve">H.E.TEC****GY </t>
  </si>
  <si>
    <t>H***I LO***IK</t>
  </si>
  <si>
    <t>IL****V D****S</t>
  </si>
  <si>
    <t>I****KS</t>
  </si>
  <si>
    <t>I*****R</t>
  </si>
  <si>
    <t>Номер поручения</t>
  </si>
  <si>
    <t>Кто</t>
  </si>
  <si>
    <t xml:space="preserve">C***IT A*****N </t>
  </si>
  <si>
    <t>C******CT SH*****U</t>
  </si>
  <si>
    <t>D****N N******N</t>
  </si>
  <si>
    <t>Для лист 1</t>
  </si>
  <si>
    <t>Для лист 2</t>
  </si>
  <si>
    <t>ИСТИНА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</si>
</sst>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\-mm\-dd"/>
  </numFmts>
  <fonts count="2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1"/>
      <color rgb="FF000000"/>
      <name val="Calibri"/>
      <family val="2"/>
      <charset val="204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</cellStyleXfs>
  <cellXfs count="12">
    <xf numFmtId="0" fontId="0" fillId="0" borderId="0" xfId="0"/>
    <xf numFmtId="49" fontId="19" fillId="33" borderId="0" xfId="42" applyNumberFormat="1" applyFont="1" applyFill="1"/>
    <xf numFmtId="0" fontId="0" fillId="33" borderId="0" xfId="0" applyFill="1"/>
    <xf numFmtId="0" fontId="18" fillId="33" borderId="0" xfId="42" applyFill="1"/>
    <xf numFmtId="49" fontId="19" fillId="33" borderId="0" xfId="42" applyNumberFormat="1" applyFont="1" applyFill="1" applyAlignment="1">
      <alignment horizontal="center"/>
    </xf>
    <xf numFmtId="0" fontId="18" fillId="33" borderId="0" xfId="42" applyFill="1" applyAlignment="1">
      <alignment horizontal="center"/>
    </xf>
    <xf numFmtId="0" fontId="0" fillId="33" borderId="0" xfId="0" applyFill="1" applyAlignment="1">
      <alignment horizontal="center"/>
    </xf>
    <xf numFmtId="164" fontId="18" fillId="33" borderId="0" xfId="42" applyNumberFormat="1" applyFill="1" applyAlignment="1">
      <alignment horizontal="center"/>
    </xf>
    <xf numFmtId="164" fontId="18" fillId="34" borderId="0" xfId="42" applyNumberFormat="1" applyFill="1" applyAlignment="1">
      <alignment horizontal="center"/>
    </xf>
    <xf numFmtId="0" fontId="16" fillId="33" borderId="0" xfId="0" applyFont="1" applyFill="1"/>
    <xf numFmtId="0" fontId="0" fillId="0" borderId="0" xfId="0" pivotButton="1"/>
    <xf numFmtId="164" fontId="0" fillId="0" borderId="0" xfId="0" applyNumberFormat="1"/>
  </cellXfs>
  <cellStyles count="43">
    <cellStyle name="20% - Акцент1" xfId="19" builtinId="30" customBuiltin="1"/>
    <cellStyle name="20% - Акцент2" xfId="23" builtinId="34" customBuiltin="1"/>
    <cellStyle name="20% - Акцент3" xfId="27" builtinId="38" customBuiltin="1"/>
    <cellStyle name="20% - Акцент4" xfId="31" builtinId="42" customBuiltin="1"/>
    <cellStyle name="20% - Акцент5" xfId="35" builtinId="46" customBuiltin="1"/>
    <cellStyle name="20% - Акцент6" xfId="39" builtinId="50" customBuiltin="1"/>
    <cellStyle name="40% - Акцент1" xfId="20" builtinId="31" customBuiltin="1"/>
    <cellStyle name="40% - Акцент2" xfId="24" builtinId="35" customBuiltin="1"/>
    <cellStyle name="40% - Акцент3" xfId="28" builtinId="39" customBuiltin="1"/>
    <cellStyle name="40% - Акцент4" xfId="32" builtinId="43" customBuiltin="1"/>
    <cellStyle name="40% - Акцент5" xfId="36" builtinId="47" customBuiltin="1"/>
    <cellStyle name="40% - Акцент6" xfId="40" builtinId="51" customBuiltin="1"/>
    <cellStyle name="60% - Акцент1" xfId="21" builtinId="32" customBuiltin="1"/>
    <cellStyle name="60% - Акцент2" xfId="25" builtinId="36" customBuiltin="1"/>
    <cellStyle name="60% - Акцент3" xfId="29" builtinId="40" customBuiltin="1"/>
    <cellStyle name="60% - Акцент4" xfId="33" builtinId="44" customBuiltin="1"/>
    <cellStyle name="60% - Акцент5" xfId="37" builtinId="48" customBuiltin="1"/>
    <cellStyle name="60% - Акцент6" xfId="41" builtinId="52" customBuiltin="1"/>
    <cellStyle name="Normal 2" xfId="42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/>
    <cellStyle name="Плохой" xfId="7" builtinId="27" customBuiltin="1"/>
    <cellStyle name="Пояснение" xfId="16" builtinId="53" customBuiltin="1"/>
    <cellStyle name="Примечание" xfId="15" builtinId="10" customBuiltin="1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8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</dxfs>
  <tableStyles count="1" defaultTableStyle="Table Style 1" defaultPivotStyle="PivotStyleLight16">
    <tableStyle name="Table Style 1" pivot="0" count="0"/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104775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</a:rPr>
                <a:t>Button 1</a:t>
              </a:r>
            </a:p>
          </xdr:txBody>
        </xdr:sp>
        <xdr:clientData fPrintsWithSheet="0"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_Boroda_" refreshedDate="42046.400953472221" createdVersion="4" refreshedVersion="4" minRefreshableVersion="3" recordCount="28">
  <cacheSource type="worksheet">
    <worksheetSource ref="A1:L29" sheet="Data"/>
  </cacheSource>
  <cacheFields count="12">
    <cacheField name="Дата" numFmtId="164">
      <sharedItems containsSemiMixedTypes="0" containsNonDate="0" containsDate="1" containsString="0" minDate="2014-12-23T00:00:00" maxDate="2015-01-27T00:00:00" count="16">
        <d v="2014-12-24T00:00:00"/>
        <d v="2014-12-25T00:00:00"/>
        <d v="2015-01-06T00:00:00"/>
        <d v="2015-01-16T00:00:00"/>
        <d v="2015-01-12T00:00:00"/>
        <d v="2015-01-19T00:00:00"/>
        <d v="2015-01-21T00:00:00"/>
        <d v="2014-12-30T00:00:00"/>
        <d v="2015-01-14T00:00:00"/>
        <d v="2014-12-31T00:00:00"/>
        <d v="2015-01-26T00:00:00"/>
        <d v="2014-12-23T00:00:00"/>
        <d v="2015-01-22T00:00:00"/>
        <d v="2015-01-20T00:00:00"/>
        <d v="2015-01-13T00:00:00"/>
        <d v="2015-01-15T00:00:00"/>
      </sharedItems>
    </cacheField>
    <cacheField name="Номер поручения" numFmtId="0">
      <sharedItems count="28">
        <s v="3726113753"/>
        <s v="3244257284"/>
        <s v="4944473354"/>
        <s v="2624685350"/>
        <s v="1502140765"/>
        <s v="4092722830"/>
        <s v="7544929556"/>
        <s v="7544929545"/>
        <s v="5468739776"/>
        <s v="2441774742"/>
        <s v="2600720135"/>
        <s v="5951391983"/>
        <s v="3699990976"/>
        <s v="2186980876"/>
        <s v="4240894593"/>
        <s v="1698316104"/>
        <s v="1800335670"/>
        <s v="3726276643"/>
        <s v="1502142541"/>
        <s v="9799759200"/>
        <s v="1929899484"/>
        <s v="7463375242"/>
        <s v="6047790033"/>
        <s v="2600781680"/>
        <s v="7460993816"/>
        <s v="5487095596"/>
        <s v="6047860932"/>
        <s v="7544977753"/>
      </sharedItems>
    </cacheField>
    <cacheField name="от куда" numFmtId="0">
      <sharedItems count="1">
        <s v="***"/>
      </sharedItems>
    </cacheField>
    <cacheField name="Кто" numFmtId="0">
      <sharedItems count="1">
        <s v="***"/>
      </sharedItems>
    </cacheField>
    <cacheField name="куда" numFmtId="0">
      <sharedItems count="1">
        <s v="***"/>
      </sharedItems>
    </cacheField>
    <cacheField name="счет" numFmtId="0">
      <sharedItems count="1">
        <s v="***********"/>
      </sharedItems>
    </cacheField>
    <cacheField name="отправитель" numFmtId="0">
      <sharedItems/>
    </cacheField>
    <cacheField name="Получатель" numFmtId="0">
      <sharedItems count="23">
        <s v="C***IT A*****N "/>
        <s v="C******CT SH*****U"/>
        <s v="DAN***K L."/>
        <s v="DE*P BL**E P**P C****NY INC"/>
        <s v="D***S &amp; GU**N ADI OR***LIGI"/>
        <s v="DR RI**A G**L"/>
        <s v="D****N N******N"/>
        <s v="D**NT N***N AND HE**TH"/>
        <s v="D***ER TE***K SER**IS H****ETLERI VE"/>
        <s v="D*-K**PA"/>
        <s v="E***A"/>
        <s v="ENVIR***NTAL"/>
        <s v="E****ON E***GY IN****AT"/>
        <s v="G****VA .TA***A V****NA"/>
        <s v="GO****U ST******U"/>
        <s v="GU E****Z"/>
        <s v="G*****OU M****A H*****G RE****ATO"/>
        <s v="GU***O DE C***K"/>
        <s v="H.E.TEC****GY "/>
        <s v="H***I LO***IK"/>
        <s v="IL****V D****S"/>
        <s v="I****KS"/>
        <s v="I*****R"/>
      </sharedItems>
    </cacheField>
    <cacheField name="проблема" numFmtId="0">
      <sharedItems count="1">
        <s v="**"/>
      </sharedItems>
    </cacheField>
    <cacheField name="Причина" numFmtId="0">
      <sharedItems count="1">
        <s v="************************"/>
      </sharedItems>
    </cacheField>
    <cacheField name="Для лист 1" numFmtId="0">
      <sharedItems containsMixedTypes="1" containsNumber="1" containsInteger="1" minValue="8" maxValue="28"/>
    </cacheField>
    <cacheField name="Для лист 2" numFmtId="0">
      <sharedItems count="2">
        <b v="0"/>
        <b v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8">
  <r>
    <x v="0"/>
    <x v="0"/>
    <x v="0"/>
    <x v="0"/>
    <x v="0"/>
    <x v="0"/>
    <s v="*********************"/>
    <x v="0"/>
    <x v="0"/>
    <x v="0"/>
    <b v="0"/>
    <x v="0"/>
  </r>
  <r>
    <x v="1"/>
    <x v="1"/>
    <x v="0"/>
    <x v="0"/>
    <x v="0"/>
    <x v="0"/>
    <s v="*********************"/>
    <x v="1"/>
    <x v="0"/>
    <x v="0"/>
    <b v="0"/>
    <x v="0"/>
  </r>
  <r>
    <x v="0"/>
    <x v="2"/>
    <x v="0"/>
    <x v="0"/>
    <x v="0"/>
    <x v="0"/>
    <s v="*********************"/>
    <x v="2"/>
    <x v="0"/>
    <x v="0"/>
    <b v="0"/>
    <x v="0"/>
  </r>
  <r>
    <x v="2"/>
    <x v="3"/>
    <x v="0"/>
    <x v="0"/>
    <x v="0"/>
    <x v="0"/>
    <s v="*********************"/>
    <x v="3"/>
    <x v="0"/>
    <x v="0"/>
    <b v="0"/>
    <x v="0"/>
  </r>
  <r>
    <x v="3"/>
    <x v="4"/>
    <x v="0"/>
    <x v="0"/>
    <x v="0"/>
    <x v="0"/>
    <s v="*********************"/>
    <x v="4"/>
    <x v="0"/>
    <x v="0"/>
    <b v="0"/>
    <x v="0"/>
  </r>
  <r>
    <x v="4"/>
    <x v="5"/>
    <x v="0"/>
    <x v="0"/>
    <x v="0"/>
    <x v="0"/>
    <s v="*********************"/>
    <x v="5"/>
    <x v="0"/>
    <x v="0"/>
    <b v="0"/>
    <x v="0"/>
  </r>
  <r>
    <x v="0"/>
    <x v="6"/>
    <x v="0"/>
    <x v="0"/>
    <x v="0"/>
    <x v="0"/>
    <s v="*********************"/>
    <x v="6"/>
    <x v="0"/>
    <x v="0"/>
    <n v="8"/>
    <x v="1"/>
  </r>
  <r>
    <x v="0"/>
    <x v="7"/>
    <x v="0"/>
    <x v="0"/>
    <x v="0"/>
    <x v="0"/>
    <s v="*********************"/>
    <x v="6"/>
    <x v="0"/>
    <x v="0"/>
    <n v="9"/>
    <x v="1"/>
  </r>
  <r>
    <x v="5"/>
    <x v="8"/>
    <x v="0"/>
    <x v="0"/>
    <x v="0"/>
    <x v="0"/>
    <s v="*********************"/>
    <x v="7"/>
    <x v="0"/>
    <x v="0"/>
    <b v="0"/>
    <x v="0"/>
  </r>
  <r>
    <x v="4"/>
    <x v="9"/>
    <x v="0"/>
    <x v="0"/>
    <x v="0"/>
    <x v="0"/>
    <s v="*********************"/>
    <x v="8"/>
    <x v="0"/>
    <x v="0"/>
    <b v="0"/>
    <x v="0"/>
  </r>
  <r>
    <x v="6"/>
    <x v="10"/>
    <x v="0"/>
    <x v="0"/>
    <x v="0"/>
    <x v="0"/>
    <s v="*********************"/>
    <x v="9"/>
    <x v="0"/>
    <x v="0"/>
    <b v="0"/>
    <x v="0"/>
  </r>
  <r>
    <x v="0"/>
    <x v="11"/>
    <x v="0"/>
    <x v="0"/>
    <x v="0"/>
    <x v="0"/>
    <s v="*********************"/>
    <x v="10"/>
    <x v="0"/>
    <x v="0"/>
    <b v="0"/>
    <x v="0"/>
  </r>
  <r>
    <x v="6"/>
    <x v="12"/>
    <x v="0"/>
    <x v="0"/>
    <x v="0"/>
    <x v="0"/>
    <s v="*********************"/>
    <x v="11"/>
    <x v="0"/>
    <x v="0"/>
    <n v="14"/>
    <x v="1"/>
  </r>
  <r>
    <x v="7"/>
    <x v="13"/>
    <x v="0"/>
    <x v="0"/>
    <x v="0"/>
    <x v="0"/>
    <s v="*********************"/>
    <x v="11"/>
    <x v="0"/>
    <x v="0"/>
    <n v="15"/>
    <x v="1"/>
  </r>
  <r>
    <x v="8"/>
    <x v="14"/>
    <x v="0"/>
    <x v="0"/>
    <x v="0"/>
    <x v="0"/>
    <s v="*********************"/>
    <x v="12"/>
    <x v="0"/>
    <x v="0"/>
    <b v="0"/>
    <x v="0"/>
  </r>
  <r>
    <x v="9"/>
    <x v="15"/>
    <x v="0"/>
    <x v="0"/>
    <x v="0"/>
    <x v="0"/>
    <s v="*********************"/>
    <x v="13"/>
    <x v="0"/>
    <x v="0"/>
    <b v="0"/>
    <x v="0"/>
  </r>
  <r>
    <x v="10"/>
    <x v="16"/>
    <x v="0"/>
    <x v="0"/>
    <x v="0"/>
    <x v="0"/>
    <s v="*********************"/>
    <x v="14"/>
    <x v="0"/>
    <x v="0"/>
    <b v="0"/>
    <x v="0"/>
  </r>
  <r>
    <x v="11"/>
    <x v="17"/>
    <x v="0"/>
    <x v="0"/>
    <x v="0"/>
    <x v="0"/>
    <s v="*********************"/>
    <x v="15"/>
    <x v="0"/>
    <x v="0"/>
    <b v="0"/>
    <x v="0"/>
  </r>
  <r>
    <x v="12"/>
    <x v="18"/>
    <x v="0"/>
    <x v="0"/>
    <x v="0"/>
    <x v="0"/>
    <s v="*********************"/>
    <x v="16"/>
    <x v="0"/>
    <x v="0"/>
    <b v="0"/>
    <x v="0"/>
  </r>
  <r>
    <x v="0"/>
    <x v="19"/>
    <x v="0"/>
    <x v="0"/>
    <x v="0"/>
    <x v="0"/>
    <s v="*********************"/>
    <x v="17"/>
    <x v="0"/>
    <x v="0"/>
    <b v="0"/>
    <x v="0"/>
  </r>
  <r>
    <x v="13"/>
    <x v="20"/>
    <x v="0"/>
    <x v="0"/>
    <x v="0"/>
    <x v="0"/>
    <s v="*********************"/>
    <x v="18"/>
    <x v="0"/>
    <x v="0"/>
    <n v="22"/>
    <x v="1"/>
  </r>
  <r>
    <x v="4"/>
    <x v="21"/>
    <x v="0"/>
    <x v="0"/>
    <x v="0"/>
    <x v="0"/>
    <s v="*********************"/>
    <x v="18"/>
    <x v="0"/>
    <x v="0"/>
    <n v="23"/>
    <x v="1"/>
  </r>
  <r>
    <x v="14"/>
    <x v="22"/>
    <x v="0"/>
    <x v="0"/>
    <x v="0"/>
    <x v="0"/>
    <s v="*********************"/>
    <x v="18"/>
    <x v="0"/>
    <x v="0"/>
    <n v="24"/>
    <x v="1"/>
  </r>
  <r>
    <x v="6"/>
    <x v="23"/>
    <x v="0"/>
    <x v="0"/>
    <x v="0"/>
    <x v="0"/>
    <s v="*********************"/>
    <x v="19"/>
    <x v="0"/>
    <x v="0"/>
    <b v="0"/>
    <x v="0"/>
  </r>
  <r>
    <x v="6"/>
    <x v="24"/>
    <x v="0"/>
    <x v="0"/>
    <x v="0"/>
    <x v="0"/>
    <s v="*********************"/>
    <x v="20"/>
    <x v="0"/>
    <x v="0"/>
    <b v="0"/>
    <x v="0"/>
  </r>
  <r>
    <x v="15"/>
    <x v="25"/>
    <x v="0"/>
    <x v="0"/>
    <x v="0"/>
    <x v="0"/>
    <s v="*********************"/>
    <x v="21"/>
    <x v="0"/>
    <x v="0"/>
    <n v="27"/>
    <x v="1"/>
  </r>
  <r>
    <x v="14"/>
    <x v="26"/>
    <x v="0"/>
    <x v="0"/>
    <x v="0"/>
    <x v="0"/>
    <s v="*********************"/>
    <x v="21"/>
    <x v="0"/>
    <x v="0"/>
    <n v="28"/>
    <x v="1"/>
  </r>
  <r>
    <x v="13"/>
    <x v="27"/>
    <x v="0"/>
    <x v="0"/>
    <x v="0"/>
    <x v="0"/>
    <s v="*********************"/>
    <x v="22"/>
    <x v="0"/>
    <x v="0"/>
    <b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СводнаяТаблица1" cacheId="11" applyNumberFormats="0" applyBorderFormats="0" applyFontFormats="0" applyPatternFormats="0" applyAlignmentFormats="0" applyWidthHeightFormats="1" dataCaption="Значения" updatedVersion="4" minRefreshableVersion="3" showDrill="0" showDataTips="0" rowGrandTotals="0" colGrandTotals="0" itemPrintTitles="1" createdVersion="4" indent="0" compact="0" compactData="0" multipleFieldFilters="0">
  <location ref="A3:I12" firstHeaderRow="1" firstDataRow="1" firstDataCol="9" rowPageCount="1" colPageCount="1"/>
  <pivotFields count="12">
    <pivotField axis="axisRow" compact="0" numFmtId="164" outline="0" showAll="0" defaultSubtotal="0">
      <items count="16">
        <item x="11"/>
        <item x="0"/>
        <item x="1"/>
        <item x="7"/>
        <item x="9"/>
        <item x="2"/>
        <item x="4"/>
        <item x="14"/>
        <item x="8"/>
        <item x="15"/>
        <item x="3"/>
        <item x="5"/>
        <item x="13"/>
        <item x="6"/>
        <item x="12"/>
        <item x="10"/>
      </items>
    </pivotField>
    <pivotField axis="axisRow" compact="0" outline="0" showAll="0" defaultSubtotal="0">
      <items count="28">
        <item x="4"/>
        <item x="18"/>
        <item x="15"/>
        <item x="16"/>
        <item x="20"/>
        <item x="13"/>
        <item x="9"/>
        <item x="10"/>
        <item x="23"/>
        <item x="3"/>
        <item x="1"/>
        <item x="12"/>
        <item x="0"/>
        <item x="17"/>
        <item x="5"/>
        <item x="14"/>
        <item x="2"/>
        <item x="8"/>
        <item x="25"/>
        <item x="11"/>
        <item x="22"/>
        <item x="26"/>
        <item x="24"/>
        <item x="21"/>
        <item x="7"/>
        <item x="6"/>
        <item x="27"/>
        <item x="19"/>
      </items>
    </pivotField>
    <pivotField axis="axisRow" compact="0" outline="0" showAll="0" defaultSubtotal="0">
      <items count="1">
        <item x="0"/>
      </items>
    </pivotField>
    <pivotField axis="axisRow" compact="0" outline="0" showAll="0" defaultSubtotal="0">
      <items count="1">
        <item x="0"/>
      </items>
    </pivotField>
    <pivotField axis="axisRow" compact="0" outline="0" showAll="0" defaultSubtotal="0">
      <items count="1">
        <item x="0"/>
      </items>
    </pivotField>
    <pivotField axis="axisRow" compact="0" outline="0" showAll="0" defaultSubtotal="0">
      <items count="1">
        <item x="0"/>
      </items>
    </pivotField>
    <pivotField compact="0" outline="0" showAll="0"/>
    <pivotField axis="axisRow" compact="0" outline="0" showAll="0" defaultSubtotal="0">
      <items count="23">
        <item x="1"/>
        <item x="0"/>
        <item x="6"/>
        <item x="8"/>
        <item x="4"/>
        <item x="7"/>
        <item x="9"/>
        <item x="2"/>
        <item x="3"/>
        <item x="5"/>
        <item x="12"/>
        <item x="10"/>
        <item x="11"/>
        <item x="16"/>
        <item x="13"/>
        <item x="14"/>
        <item x="15"/>
        <item x="17"/>
        <item x="19"/>
        <item x="18"/>
        <item x="22"/>
        <item x="21"/>
        <item x="20"/>
      </items>
    </pivotField>
    <pivotField axis="axisRow" compact="0" outline="0" showAll="0" defaultSubtotal="0">
      <items count="1">
        <item x="0"/>
      </items>
    </pivotField>
    <pivotField axis="axisRow" compact="0" outline="0" showAll="0" defaultSubtotal="0">
      <items count="1">
        <item x="0"/>
      </items>
    </pivotField>
    <pivotField compact="0" outline="0" showAll="0"/>
    <pivotField axis="axisPage" compact="0" outline="0" multipleItemSelectionAllowed="1" showAll="0">
      <items count="3">
        <item h="1" x="0"/>
        <item x="1"/>
        <item t="default"/>
      </items>
    </pivotField>
  </pivotFields>
  <rowFields count="9">
    <field x="0"/>
    <field x="1"/>
    <field x="3"/>
    <field x="2"/>
    <field x="4"/>
    <field x="5"/>
    <field x="7"/>
    <field x="8"/>
    <field x="9"/>
  </rowFields>
  <rowItems count="9">
    <i>
      <x v="1"/>
      <x v="24"/>
      <x/>
      <x/>
      <x/>
      <x/>
      <x v="2"/>
      <x/>
      <x/>
    </i>
    <i r="1">
      <x v="25"/>
      <x/>
      <x/>
      <x/>
      <x/>
      <x v="2"/>
      <x/>
      <x/>
    </i>
    <i>
      <x v="3"/>
      <x v="5"/>
      <x/>
      <x/>
      <x/>
      <x/>
      <x v="12"/>
      <x/>
      <x/>
    </i>
    <i>
      <x v="6"/>
      <x v="23"/>
      <x/>
      <x/>
      <x/>
      <x/>
      <x v="19"/>
      <x/>
      <x/>
    </i>
    <i>
      <x v="7"/>
      <x v="20"/>
      <x/>
      <x/>
      <x/>
      <x/>
      <x v="19"/>
      <x/>
      <x/>
    </i>
    <i r="1">
      <x v="21"/>
      <x/>
      <x/>
      <x/>
      <x/>
      <x v="21"/>
      <x/>
      <x/>
    </i>
    <i>
      <x v="9"/>
      <x v="18"/>
      <x/>
      <x/>
      <x/>
      <x/>
      <x v="21"/>
      <x/>
      <x/>
    </i>
    <i>
      <x v="12"/>
      <x v="4"/>
      <x/>
      <x/>
      <x/>
      <x/>
      <x v="19"/>
      <x/>
      <x/>
    </i>
    <i>
      <x v="13"/>
      <x v="11"/>
      <x/>
      <x/>
      <x/>
      <x/>
      <x v="12"/>
      <x/>
      <x/>
    </i>
  </rowItems>
  <colItems count="1">
    <i/>
  </colItems>
  <pageFields count="1">
    <pageField fld="11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18"/>
  <sheetViews>
    <sheetView workbookViewId="0">
      <selection activeCell="B36" sqref="B36"/>
    </sheetView>
  </sheetViews>
  <sheetFormatPr defaultRowHeight="15" x14ac:dyDescent="0.25"/>
  <cols>
    <col min="1" max="1" width="11.28515625" customWidth="1"/>
    <col min="2" max="2" width="20.85546875" customWidth="1"/>
    <col min="3" max="3" width="11.28515625" customWidth="1"/>
    <col min="4" max="4" width="11.140625" customWidth="1"/>
    <col min="5" max="5" width="10" customWidth="1"/>
    <col min="6" max="6" width="15" customWidth="1"/>
    <col min="7" max="7" width="22.28515625" customWidth="1"/>
    <col min="8" max="8" width="43.85546875" customWidth="1"/>
    <col min="9" max="9" width="11.5703125" customWidth="1"/>
    <col min="10" max="10" width="30.7109375" customWidth="1"/>
  </cols>
  <sheetData>
    <row r="1" spans="1:10" x14ac:dyDescent="0.25">
      <c r="A1" s="4" t="s">
        <v>28</v>
      </c>
      <c r="B1" s="4" t="s">
        <v>61</v>
      </c>
      <c r="C1" s="4" t="s">
        <v>29</v>
      </c>
      <c r="D1" s="4" t="s">
        <v>62</v>
      </c>
      <c r="E1" s="4" t="s">
        <v>30</v>
      </c>
      <c r="F1" s="4" t="s">
        <v>31</v>
      </c>
      <c r="G1" s="1" t="s">
        <v>32</v>
      </c>
      <c r="H1" s="1" t="s">
        <v>33</v>
      </c>
      <c r="I1" s="4" t="s">
        <v>34</v>
      </c>
      <c r="J1" s="1" t="s">
        <v>35</v>
      </c>
    </row>
    <row r="2" spans="1:10" x14ac:dyDescent="0.25">
      <c r="A2" s="8">
        <f t="array" ref="A2">IFERROR(INDEX(Data!A$1:A$29,SMALL(Data!$K$2:$K$29,ROW(A1))),"")</f>
        <v>41997</v>
      </c>
      <c r="B2" s="8" t="str">
        <f t="array" ref="B2">IFERROR(INDEX(Data!B$1:B$29,SMALL(Data!$K$2:$K$29,ROW(B1))),"")</f>
        <v>7544929556</v>
      </c>
      <c r="C2" s="8" t="str">
        <f t="array" ref="C2">IFERROR(INDEX(Data!C$1:C$29,SMALL(Data!$K$2:$K$29,ROW(C1))),"")</f>
        <v>***</v>
      </c>
      <c r="D2" s="8" t="str">
        <f t="array" ref="D2">IFERROR(INDEX(Data!D$1:D$29,SMALL(Data!$K$2:$K$29,ROW(D1))),"")</f>
        <v>***</v>
      </c>
      <c r="E2" s="8" t="str">
        <f t="array" ref="E2">IFERROR(INDEX(Data!E$1:E$29,SMALL(Data!$K$2:$K$29,ROW(E1))),"")</f>
        <v>***</v>
      </c>
      <c r="F2" s="8" t="str">
        <f t="array" ref="F2">IFERROR(INDEX(Data!F$1:F$29,SMALL(Data!$K$2:$K$29,ROW(F1))),"")</f>
        <v>***********</v>
      </c>
      <c r="G2" s="8" t="str">
        <f t="array" ref="G2">IFERROR(INDEX(Data!G$1:G$29,SMALL(Data!$K$2:$K$29,ROW(G1))),"")</f>
        <v>*********************</v>
      </c>
      <c r="H2" s="8" t="str">
        <f t="array" ref="H2">IFERROR(INDEX(Data!H$1:H$29,SMALL(Data!$K$2:$K$29,ROW(H1))),"")</f>
        <v>D****N N******N</v>
      </c>
      <c r="I2" s="8" t="str">
        <f t="array" ref="I2">IFERROR(INDEX(Data!I$1:I$29,SMALL(Data!$K$2:$K$29,ROW(I1))),"")</f>
        <v>**</v>
      </c>
      <c r="J2" s="8" t="str">
        <f t="array" ref="J2">IFERROR(INDEX(Data!J$1:J$29,SMALL(Data!$K$2:$K$29,ROW(J1))),"")</f>
        <v>************************</v>
      </c>
    </row>
    <row r="3" spans="1:10" x14ac:dyDescent="0.25">
      <c r="A3" s="8">
        <f t="array" ref="A3">IFERROR(INDEX(Data!A$1:A$29,SMALL(Data!$K$2:$K$29,ROW(A2))),"")</f>
        <v>41997</v>
      </c>
      <c r="B3" s="8" t="str">
        <f t="array" ref="B3">IFERROR(INDEX(Data!B$1:B$29,SMALL(Data!$K$2:$K$29,ROW(B2))),"")</f>
        <v>7544929545</v>
      </c>
      <c r="C3" s="8" t="str">
        <f t="array" ref="C3">IFERROR(INDEX(Data!C$1:C$29,SMALL(Data!$K$2:$K$29,ROW(C2))),"")</f>
        <v>***</v>
      </c>
      <c r="D3" s="8" t="str">
        <f t="array" ref="D3">IFERROR(INDEX(Data!D$1:D$29,SMALL(Data!$K$2:$K$29,ROW(D2))),"")</f>
        <v>***</v>
      </c>
      <c r="E3" s="8" t="str">
        <f t="array" ref="E3">IFERROR(INDEX(Data!E$1:E$29,SMALL(Data!$K$2:$K$29,ROW(E2))),"")</f>
        <v>***</v>
      </c>
      <c r="F3" s="8" t="str">
        <f t="array" ref="F3">IFERROR(INDEX(Data!F$1:F$29,SMALL(Data!$K$2:$K$29,ROW(F2))),"")</f>
        <v>***********</v>
      </c>
      <c r="G3" s="8" t="str">
        <f t="array" ref="G3">IFERROR(INDEX(Data!G$1:G$29,SMALL(Data!$K$2:$K$29,ROW(G2))),"")</f>
        <v>*********************</v>
      </c>
      <c r="H3" s="8" t="str">
        <f t="array" ref="H3">IFERROR(INDEX(Data!H$1:H$29,SMALL(Data!$K$2:$K$29,ROW(H2))),"")</f>
        <v>D****N N******N</v>
      </c>
      <c r="I3" s="8" t="str">
        <f t="array" ref="I3">IFERROR(INDEX(Data!I$1:I$29,SMALL(Data!$K$2:$K$29,ROW(I2))),"")</f>
        <v>**</v>
      </c>
      <c r="J3" s="8" t="str">
        <f t="array" ref="J3">IFERROR(INDEX(Data!J$1:J$29,SMALL(Data!$K$2:$K$29,ROW(J2))),"")</f>
        <v>************************</v>
      </c>
    </row>
    <row r="4" spans="1:10" x14ac:dyDescent="0.25">
      <c r="A4" s="8">
        <f t="array" ref="A4">IFERROR(INDEX(Data!A$1:A$29,SMALL(Data!$K$2:$K$29,ROW(A3))),"")</f>
        <v>42025</v>
      </c>
      <c r="B4" s="8" t="str">
        <f t="array" ref="B4">IFERROR(INDEX(Data!B$1:B$29,SMALL(Data!$K$2:$K$29,ROW(B3))),"")</f>
        <v>3699990976</v>
      </c>
      <c r="C4" s="8" t="str">
        <f t="array" ref="C4">IFERROR(INDEX(Data!C$1:C$29,SMALL(Data!$K$2:$K$29,ROW(C3))),"")</f>
        <v>***</v>
      </c>
      <c r="D4" s="8" t="str">
        <f t="array" ref="D4">IFERROR(INDEX(Data!D$1:D$29,SMALL(Data!$K$2:$K$29,ROW(D3))),"")</f>
        <v>***</v>
      </c>
      <c r="E4" s="8" t="str">
        <f t="array" ref="E4">IFERROR(INDEX(Data!E$1:E$29,SMALL(Data!$K$2:$K$29,ROW(E3))),"")</f>
        <v>***</v>
      </c>
      <c r="F4" s="8" t="str">
        <f t="array" ref="F4">IFERROR(INDEX(Data!F$1:F$29,SMALL(Data!$K$2:$K$29,ROW(F3))),"")</f>
        <v>***********</v>
      </c>
      <c r="G4" s="8" t="str">
        <f t="array" ref="G4">IFERROR(INDEX(Data!G$1:G$29,SMALL(Data!$K$2:$K$29,ROW(G3))),"")</f>
        <v>*********************</v>
      </c>
      <c r="H4" s="8" t="str">
        <f t="array" ref="H4">IFERROR(INDEX(Data!H$1:H$29,SMALL(Data!$K$2:$K$29,ROW(H3))),"")</f>
        <v>ENVIR***NTAL</v>
      </c>
      <c r="I4" s="8" t="str">
        <f t="array" ref="I4">IFERROR(INDEX(Data!I$1:I$29,SMALL(Data!$K$2:$K$29,ROW(I3))),"")</f>
        <v>**</v>
      </c>
      <c r="J4" s="8" t="str">
        <f t="array" ref="J4">IFERROR(INDEX(Data!J$1:J$29,SMALL(Data!$K$2:$K$29,ROW(J3))),"")</f>
        <v>************************</v>
      </c>
    </row>
    <row r="5" spans="1:10" x14ac:dyDescent="0.25">
      <c r="A5" s="8">
        <f t="array" ref="A5">IFERROR(INDEX(Data!A$1:A$29,SMALL(Data!$K$2:$K$29,ROW(A4))),"")</f>
        <v>42003</v>
      </c>
      <c r="B5" s="8" t="str">
        <f t="array" ref="B5">IFERROR(INDEX(Data!B$1:B$29,SMALL(Data!$K$2:$K$29,ROW(B4))),"")</f>
        <v>2186980876</v>
      </c>
      <c r="C5" s="8" t="str">
        <f t="array" ref="C5">IFERROR(INDEX(Data!C$1:C$29,SMALL(Data!$K$2:$K$29,ROW(C4))),"")</f>
        <v>***</v>
      </c>
      <c r="D5" s="8" t="str">
        <f t="array" ref="D5">IFERROR(INDEX(Data!D$1:D$29,SMALL(Data!$K$2:$K$29,ROW(D4))),"")</f>
        <v>***</v>
      </c>
      <c r="E5" s="8" t="str">
        <f t="array" ref="E5">IFERROR(INDEX(Data!E$1:E$29,SMALL(Data!$K$2:$K$29,ROW(E4))),"")</f>
        <v>***</v>
      </c>
      <c r="F5" s="8" t="str">
        <f t="array" ref="F5">IFERROR(INDEX(Data!F$1:F$29,SMALL(Data!$K$2:$K$29,ROW(F4))),"")</f>
        <v>***********</v>
      </c>
      <c r="G5" s="8" t="str">
        <f t="array" ref="G5">IFERROR(INDEX(Data!G$1:G$29,SMALL(Data!$K$2:$K$29,ROW(G4))),"")</f>
        <v>*********************</v>
      </c>
      <c r="H5" s="8" t="str">
        <f t="array" ref="H5">IFERROR(INDEX(Data!H$1:H$29,SMALL(Data!$K$2:$K$29,ROW(H4))),"")</f>
        <v>ENVIR***NTAL</v>
      </c>
      <c r="I5" s="8" t="str">
        <f t="array" ref="I5">IFERROR(INDEX(Data!I$1:I$29,SMALL(Data!$K$2:$K$29,ROW(I4))),"")</f>
        <v>**</v>
      </c>
      <c r="J5" s="8" t="str">
        <f t="array" ref="J5">IFERROR(INDEX(Data!J$1:J$29,SMALL(Data!$K$2:$K$29,ROW(J4))),"")</f>
        <v>************************</v>
      </c>
    </row>
    <row r="6" spans="1:10" x14ac:dyDescent="0.25">
      <c r="A6" s="8">
        <f t="array" ref="A6">IFERROR(INDEX(Data!A$1:A$29,SMALL(Data!$K$2:$K$29,ROW(A5))),"")</f>
        <v>42024</v>
      </c>
      <c r="B6" s="8" t="str">
        <f t="array" ref="B6">IFERROR(INDEX(Data!B$1:B$29,SMALL(Data!$K$2:$K$29,ROW(B5))),"")</f>
        <v>1929899484</v>
      </c>
      <c r="C6" s="8" t="str">
        <f t="array" ref="C6">IFERROR(INDEX(Data!C$1:C$29,SMALL(Data!$K$2:$K$29,ROW(C5))),"")</f>
        <v>***</v>
      </c>
      <c r="D6" s="8" t="str">
        <f t="array" ref="D6">IFERROR(INDEX(Data!D$1:D$29,SMALL(Data!$K$2:$K$29,ROW(D5))),"")</f>
        <v>***</v>
      </c>
      <c r="E6" s="8" t="str">
        <f t="array" ref="E6">IFERROR(INDEX(Data!E$1:E$29,SMALL(Data!$K$2:$K$29,ROW(E5))),"")</f>
        <v>***</v>
      </c>
      <c r="F6" s="8" t="str">
        <f t="array" ref="F6">IFERROR(INDEX(Data!F$1:F$29,SMALL(Data!$K$2:$K$29,ROW(F5))),"")</f>
        <v>***********</v>
      </c>
      <c r="G6" s="8" t="str">
        <f t="array" ref="G6">IFERROR(INDEX(Data!G$1:G$29,SMALL(Data!$K$2:$K$29,ROW(G5))),"")</f>
        <v>*********************</v>
      </c>
      <c r="H6" s="8" t="str">
        <f t="array" ref="H6">IFERROR(INDEX(Data!H$1:H$29,SMALL(Data!$K$2:$K$29,ROW(H5))),"")</f>
        <v xml:space="preserve">H.E.TEC****GY </v>
      </c>
      <c r="I6" s="8" t="str">
        <f t="array" ref="I6">IFERROR(INDEX(Data!I$1:I$29,SMALL(Data!$K$2:$K$29,ROW(I5))),"")</f>
        <v>**</v>
      </c>
      <c r="J6" s="8" t="str">
        <f t="array" ref="J6">IFERROR(INDEX(Data!J$1:J$29,SMALL(Data!$K$2:$K$29,ROW(J5))),"")</f>
        <v>************************</v>
      </c>
    </row>
    <row r="7" spans="1:10" x14ac:dyDescent="0.25">
      <c r="A7" s="8">
        <f t="array" ref="A7">IFERROR(INDEX(Data!A$1:A$29,SMALL(Data!$K$2:$K$29,ROW(A6))),"")</f>
        <v>42016</v>
      </c>
      <c r="B7" s="8" t="str">
        <f t="array" ref="B7">IFERROR(INDEX(Data!B$1:B$29,SMALL(Data!$K$2:$K$29,ROW(B6))),"")</f>
        <v>7463375242</v>
      </c>
      <c r="C7" s="8" t="str">
        <f t="array" ref="C7">IFERROR(INDEX(Data!C$1:C$29,SMALL(Data!$K$2:$K$29,ROW(C6))),"")</f>
        <v>***</v>
      </c>
      <c r="D7" s="8" t="str">
        <f t="array" ref="D7">IFERROR(INDEX(Data!D$1:D$29,SMALL(Data!$K$2:$K$29,ROW(D6))),"")</f>
        <v>***</v>
      </c>
      <c r="E7" s="8" t="str">
        <f t="array" ref="E7">IFERROR(INDEX(Data!E$1:E$29,SMALL(Data!$K$2:$K$29,ROW(E6))),"")</f>
        <v>***</v>
      </c>
      <c r="F7" s="8" t="str">
        <f t="array" ref="F7">IFERROR(INDEX(Data!F$1:F$29,SMALL(Data!$K$2:$K$29,ROW(F6))),"")</f>
        <v>***********</v>
      </c>
      <c r="G7" s="8" t="str">
        <f t="array" ref="G7">IFERROR(INDEX(Data!G$1:G$29,SMALL(Data!$K$2:$K$29,ROW(G6))),"")</f>
        <v>*********************</v>
      </c>
      <c r="H7" s="8" t="str">
        <f t="array" ref="H7">IFERROR(INDEX(Data!H$1:H$29,SMALL(Data!$K$2:$K$29,ROW(H6))),"")</f>
        <v xml:space="preserve">H.E.TEC****GY </v>
      </c>
      <c r="I7" s="8" t="str">
        <f t="array" ref="I7">IFERROR(INDEX(Data!I$1:I$29,SMALL(Data!$K$2:$K$29,ROW(I6))),"")</f>
        <v>**</v>
      </c>
      <c r="J7" s="8" t="str">
        <f t="array" ref="J7">IFERROR(INDEX(Data!J$1:J$29,SMALL(Data!$K$2:$K$29,ROW(J6))),"")</f>
        <v>************************</v>
      </c>
    </row>
    <row r="8" spans="1:10" x14ac:dyDescent="0.25">
      <c r="A8" s="8">
        <f t="array" ref="A8">IFERROR(INDEX(Data!A$1:A$29,SMALL(Data!$K$2:$K$29,ROW(A7))),"")</f>
        <v>42017</v>
      </c>
      <c r="B8" s="8" t="str">
        <f t="array" ref="B8">IFERROR(INDEX(Data!B$1:B$29,SMALL(Data!$K$2:$K$29,ROW(B7))),"")</f>
        <v>6047790033</v>
      </c>
      <c r="C8" s="8" t="str">
        <f t="array" ref="C8">IFERROR(INDEX(Data!C$1:C$29,SMALL(Data!$K$2:$K$29,ROW(C7))),"")</f>
        <v>***</v>
      </c>
      <c r="D8" s="8" t="str">
        <f t="array" ref="D8">IFERROR(INDEX(Data!D$1:D$29,SMALL(Data!$K$2:$K$29,ROW(D7))),"")</f>
        <v>***</v>
      </c>
      <c r="E8" s="8" t="str">
        <f t="array" ref="E8">IFERROR(INDEX(Data!E$1:E$29,SMALL(Data!$K$2:$K$29,ROW(E7))),"")</f>
        <v>***</v>
      </c>
      <c r="F8" s="8" t="str">
        <f t="array" ref="F8">IFERROR(INDEX(Data!F$1:F$29,SMALL(Data!$K$2:$K$29,ROW(F7))),"")</f>
        <v>***********</v>
      </c>
      <c r="G8" s="8" t="str">
        <f t="array" ref="G8">IFERROR(INDEX(Data!G$1:G$29,SMALL(Data!$K$2:$K$29,ROW(G7))),"")</f>
        <v>*********************</v>
      </c>
      <c r="H8" s="8" t="str">
        <f t="array" ref="H8">IFERROR(INDEX(Data!H$1:H$29,SMALL(Data!$K$2:$K$29,ROW(H7))),"")</f>
        <v xml:space="preserve">H.E.TEC****GY </v>
      </c>
      <c r="I8" s="8" t="str">
        <f t="array" ref="I8">IFERROR(INDEX(Data!I$1:I$29,SMALL(Data!$K$2:$K$29,ROW(I7))),"")</f>
        <v>**</v>
      </c>
      <c r="J8" s="8" t="str">
        <f t="array" ref="J8">IFERROR(INDEX(Data!J$1:J$29,SMALL(Data!$K$2:$K$29,ROW(J7))),"")</f>
        <v>************************</v>
      </c>
    </row>
    <row r="9" spans="1:10" x14ac:dyDescent="0.25">
      <c r="A9" s="8">
        <f t="array" ref="A9">IFERROR(INDEX(Data!A$1:A$29,SMALL(Data!$K$2:$K$29,ROW(A8))),"")</f>
        <v>42019</v>
      </c>
      <c r="B9" s="8" t="str">
        <f t="array" ref="B9">IFERROR(INDEX(Data!B$1:B$29,SMALL(Data!$K$2:$K$29,ROW(B8))),"")</f>
        <v>5487095596</v>
      </c>
      <c r="C9" s="8" t="str">
        <f t="array" ref="C9">IFERROR(INDEX(Data!C$1:C$29,SMALL(Data!$K$2:$K$29,ROW(C8))),"")</f>
        <v>***</v>
      </c>
      <c r="D9" s="8" t="str">
        <f t="array" ref="D9">IFERROR(INDEX(Data!D$1:D$29,SMALL(Data!$K$2:$K$29,ROW(D8))),"")</f>
        <v>***</v>
      </c>
      <c r="E9" s="8" t="str">
        <f t="array" ref="E9">IFERROR(INDEX(Data!E$1:E$29,SMALL(Data!$K$2:$K$29,ROW(E8))),"")</f>
        <v>***</v>
      </c>
      <c r="F9" s="8" t="str">
        <f t="array" ref="F9">IFERROR(INDEX(Data!F$1:F$29,SMALL(Data!$K$2:$K$29,ROW(F8))),"")</f>
        <v>***********</v>
      </c>
      <c r="G9" s="8" t="str">
        <f t="array" ref="G9">IFERROR(INDEX(Data!G$1:G$29,SMALL(Data!$K$2:$K$29,ROW(G8))),"")</f>
        <v>*********************</v>
      </c>
      <c r="H9" s="8" t="str">
        <f t="array" ref="H9">IFERROR(INDEX(Data!H$1:H$29,SMALL(Data!$K$2:$K$29,ROW(H8))),"")</f>
        <v>I****KS</v>
      </c>
      <c r="I9" s="8" t="str">
        <f t="array" ref="I9">IFERROR(INDEX(Data!I$1:I$29,SMALL(Data!$K$2:$K$29,ROW(I8))),"")</f>
        <v>**</v>
      </c>
      <c r="J9" s="8" t="str">
        <f t="array" ref="J9">IFERROR(INDEX(Data!J$1:J$29,SMALL(Data!$K$2:$K$29,ROW(J8))),"")</f>
        <v>************************</v>
      </c>
    </row>
    <row r="10" spans="1:10" x14ac:dyDescent="0.25">
      <c r="A10" s="8">
        <f t="array" ref="A10">IFERROR(INDEX(Data!A$1:A$29,SMALL(Data!$K$2:$K$29,ROW(A9))),"")</f>
        <v>42017</v>
      </c>
      <c r="B10" s="8" t="str">
        <f t="array" ref="B10">IFERROR(INDEX(Data!B$1:B$29,SMALL(Data!$K$2:$K$29,ROW(B9))),"")</f>
        <v>6047860932</v>
      </c>
      <c r="C10" s="8" t="str">
        <f t="array" ref="C10">IFERROR(INDEX(Data!C$1:C$29,SMALL(Data!$K$2:$K$29,ROW(C9))),"")</f>
        <v>***</v>
      </c>
      <c r="D10" s="8" t="str">
        <f t="array" ref="D10">IFERROR(INDEX(Data!D$1:D$29,SMALL(Data!$K$2:$K$29,ROW(D9))),"")</f>
        <v>***</v>
      </c>
      <c r="E10" s="8" t="str">
        <f t="array" ref="E10">IFERROR(INDEX(Data!E$1:E$29,SMALL(Data!$K$2:$K$29,ROW(E9))),"")</f>
        <v>***</v>
      </c>
      <c r="F10" s="8" t="str">
        <f t="array" ref="F10">IFERROR(INDEX(Data!F$1:F$29,SMALL(Data!$K$2:$K$29,ROW(F9))),"")</f>
        <v>***********</v>
      </c>
      <c r="G10" s="8" t="str">
        <f t="array" ref="G10">IFERROR(INDEX(Data!G$1:G$29,SMALL(Data!$K$2:$K$29,ROW(G9))),"")</f>
        <v>*********************</v>
      </c>
      <c r="H10" s="8" t="str">
        <f t="array" ref="H10">IFERROR(INDEX(Data!H$1:H$29,SMALL(Data!$K$2:$K$29,ROW(H9))),"")</f>
        <v>I****KS</v>
      </c>
      <c r="I10" s="8" t="str">
        <f t="array" ref="I10">IFERROR(INDEX(Data!I$1:I$29,SMALL(Data!$K$2:$K$29,ROW(I9))),"")</f>
        <v>**</v>
      </c>
      <c r="J10" s="8" t="str">
        <f t="array" ref="J10">IFERROR(INDEX(Data!J$1:J$29,SMALL(Data!$K$2:$K$29,ROW(J9))),"")</f>
        <v>************************</v>
      </c>
    </row>
    <row r="11" spans="1:10" x14ac:dyDescent="0.25">
      <c r="A11" s="8" t="str">
        <f t="array" ref="A11">IFERROR(INDEX(Data!A$1:A$29,SMALL(Data!$K$2:$K$29,ROW(A10))),"")</f>
        <v/>
      </c>
      <c r="B11" s="8" t="str">
        <f t="array" ref="B11">IFERROR(INDEX(Data!B$1:B$29,SMALL(Data!$K$2:$K$29,ROW(B10))),"")</f>
        <v/>
      </c>
      <c r="C11" s="8" t="str">
        <f t="array" ref="C11">IFERROR(INDEX(Data!C$1:C$29,SMALL(Data!$K$2:$K$29,ROW(C10))),"")</f>
        <v/>
      </c>
      <c r="D11" s="8" t="str">
        <f t="array" ref="D11">IFERROR(INDEX(Data!D$1:D$29,SMALL(Data!$K$2:$K$29,ROW(D10))),"")</f>
        <v/>
      </c>
      <c r="E11" s="8" t="str">
        <f t="array" ref="E11">IFERROR(INDEX(Data!E$1:E$29,SMALL(Data!$K$2:$K$29,ROW(E10))),"")</f>
        <v/>
      </c>
      <c r="F11" s="8" t="str">
        <f t="array" ref="F11">IFERROR(INDEX(Data!F$1:F$29,SMALL(Data!$K$2:$K$29,ROW(F10))),"")</f>
        <v/>
      </c>
      <c r="G11" s="8" t="str">
        <f t="array" ref="G11">IFERROR(INDEX(Data!G$1:G$29,SMALL(Data!$K$2:$K$29,ROW(G10))),"")</f>
        <v/>
      </c>
      <c r="H11" s="8" t="str">
        <f t="array" ref="H11">IFERROR(INDEX(Data!H$1:H$29,SMALL(Data!$K$2:$K$29,ROW(H10))),"")</f>
        <v/>
      </c>
      <c r="I11" s="8" t="str">
        <f t="array" ref="I11">IFERROR(INDEX(Data!I$1:I$29,SMALL(Data!$K$2:$K$29,ROW(I10))),"")</f>
        <v/>
      </c>
      <c r="J11" s="8" t="str">
        <f t="array" ref="J11">IFERROR(INDEX(Data!J$1:J$29,SMALL(Data!$K$2:$K$29,ROW(J10))),"")</f>
        <v/>
      </c>
    </row>
    <row r="12" spans="1:10" x14ac:dyDescent="0.25">
      <c r="A12" s="8" t="str">
        <f t="array" ref="A12">IFERROR(INDEX(Data!A$1:A$29,SMALL(Data!$K$2:$K$29,ROW(A11))),"")</f>
        <v/>
      </c>
      <c r="B12" s="8" t="str">
        <f t="array" ref="B12">IFERROR(INDEX(Data!B$1:B$29,SMALL(Data!$K$2:$K$29,ROW(B11))),"")</f>
        <v/>
      </c>
      <c r="C12" s="8" t="str">
        <f t="array" ref="C12">IFERROR(INDEX(Data!C$1:C$29,SMALL(Data!$K$2:$K$29,ROW(C11))),"")</f>
        <v/>
      </c>
      <c r="D12" s="8" t="str">
        <f t="array" ref="D12">IFERROR(INDEX(Data!D$1:D$29,SMALL(Data!$K$2:$K$29,ROW(D11))),"")</f>
        <v/>
      </c>
      <c r="E12" s="8" t="str">
        <f t="array" ref="E12">IFERROR(INDEX(Data!E$1:E$29,SMALL(Data!$K$2:$K$29,ROW(E11))),"")</f>
        <v/>
      </c>
      <c r="F12" s="8" t="str">
        <f t="array" ref="F12">IFERROR(INDEX(Data!F$1:F$29,SMALL(Data!$K$2:$K$29,ROW(F11))),"")</f>
        <v/>
      </c>
      <c r="G12" s="8" t="str">
        <f t="array" ref="G12">IFERROR(INDEX(Data!G$1:G$29,SMALL(Data!$K$2:$K$29,ROW(G11))),"")</f>
        <v/>
      </c>
      <c r="H12" s="8" t="str">
        <f t="array" ref="H12">IFERROR(INDEX(Data!H$1:H$29,SMALL(Data!$K$2:$K$29,ROW(H11))),"")</f>
        <v/>
      </c>
      <c r="I12" s="8" t="str">
        <f t="array" ref="I12">IFERROR(INDEX(Data!I$1:I$29,SMALL(Data!$K$2:$K$29,ROW(I11))),"")</f>
        <v/>
      </c>
      <c r="J12" s="8" t="str">
        <f t="array" ref="J12">IFERROR(INDEX(Data!J$1:J$29,SMALL(Data!$K$2:$K$29,ROW(J11))),"")</f>
        <v/>
      </c>
    </row>
    <row r="13" spans="1:10" x14ac:dyDescent="0.25">
      <c r="A13" s="8" t="str">
        <f t="array" ref="A13">IFERROR(INDEX(Data!A$1:A$29,SMALL(Data!$K$2:$K$29,ROW(A12))),"")</f>
        <v/>
      </c>
      <c r="B13" s="8" t="str">
        <f t="array" ref="B13">IFERROR(INDEX(Data!B$1:B$29,SMALL(Data!$K$2:$K$29,ROW(B12))),"")</f>
        <v/>
      </c>
      <c r="C13" s="8" t="str">
        <f t="array" ref="C13">IFERROR(INDEX(Data!C$1:C$29,SMALL(Data!$K$2:$K$29,ROW(C12))),"")</f>
        <v/>
      </c>
      <c r="D13" s="8" t="str">
        <f t="array" ref="D13">IFERROR(INDEX(Data!D$1:D$29,SMALL(Data!$K$2:$K$29,ROW(D12))),"")</f>
        <v/>
      </c>
      <c r="E13" s="8" t="str">
        <f t="array" ref="E13">IFERROR(INDEX(Data!E$1:E$29,SMALL(Data!$K$2:$K$29,ROW(E12))),"")</f>
        <v/>
      </c>
      <c r="F13" s="8" t="str">
        <f t="array" ref="F13">IFERROR(INDEX(Data!F$1:F$29,SMALL(Data!$K$2:$K$29,ROW(F12))),"")</f>
        <v/>
      </c>
      <c r="G13" s="8" t="str">
        <f t="array" ref="G13">IFERROR(INDEX(Data!G$1:G$29,SMALL(Data!$K$2:$K$29,ROW(G12))),"")</f>
        <v/>
      </c>
      <c r="H13" s="8" t="str">
        <f t="array" ref="H13">IFERROR(INDEX(Data!H$1:H$29,SMALL(Data!$K$2:$K$29,ROW(H12))),"")</f>
        <v/>
      </c>
      <c r="I13" s="8" t="str">
        <f t="array" ref="I13">IFERROR(INDEX(Data!I$1:I$29,SMALL(Data!$K$2:$K$29,ROW(I12))),"")</f>
        <v/>
      </c>
      <c r="J13" s="8" t="str">
        <f t="array" ref="J13">IFERROR(INDEX(Data!J$1:J$29,SMALL(Data!$K$2:$K$29,ROW(J12))),"")</f>
        <v/>
      </c>
    </row>
    <row r="14" spans="1:10" x14ac:dyDescent="0.25">
      <c r="A14" s="8" t="str">
        <f t="array" ref="A14">IFERROR(INDEX(Data!A$1:A$29,SMALL(Data!$K$2:$K$29,ROW(A13))),"")</f>
        <v/>
      </c>
      <c r="B14" s="8" t="str">
        <f t="array" ref="B14">IFERROR(INDEX(Data!B$1:B$29,SMALL(Data!$K$2:$K$29,ROW(B13))),"")</f>
        <v/>
      </c>
      <c r="C14" s="8" t="str">
        <f t="array" ref="C14">IFERROR(INDEX(Data!C$1:C$29,SMALL(Data!$K$2:$K$29,ROW(C13))),"")</f>
        <v/>
      </c>
      <c r="D14" s="8" t="str">
        <f t="array" ref="D14">IFERROR(INDEX(Data!D$1:D$29,SMALL(Data!$K$2:$K$29,ROW(D13))),"")</f>
        <v/>
      </c>
      <c r="E14" s="8" t="str">
        <f t="array" ref="E14">IFERROR(INDEX(Data!E$1:E$29,SMALL(Data!$K$2:$K$29,ROW(E13))),"")</f>
        <v/>
      </c>
      <c r="F14" s="8" t="str">
        <f t="array" ref="F14">IFERROR(INDEX(Data!F$1:F$29,SMALL(Data!$K$2:$K$29,ROW(F13))),"")</f>
        <v/>
      </c>
      <c r="G14" s="8" t="str">
        <f t="array" ref="G14">IFERROR(INDEX(Data!G$1:G$29,SMALL(Data!$K$2:$K$29,ROW(G13))),"")</f>
        <v/>
      </c>
      <c r="H14" s="8" t="str">
        <f t="array" ref="H14">IFERROR(INDEX(Data!H$1:H$29,SMALL(Data!$K$2:$K$29,ROW(H13))),"")</f>
        <v/>
      </c>
      <c r="I14" s="8" t="str">
        <f t="array" ref="I14">IFERROR(INDEX(Data!I$1:I$29,SMALL(Data!$K$2:$K$29,ROW(I13))),"")</f>
        <v/>
      </c>
      <c r="J14" s="8" t="str">
        <f t="array" ref="J14">IFERROR(INDEX(Data!J$1:J$29,SMALL(Data!$K$2:$K$29,ROW(J13))),"")</f>
        <v/>
      </c>
    </row>
    <row r="15" spans="1:10" x14ac:dyDescent="0.25">
      <c r="A15" s="8" t="str">
        <f t="array" ref="A15">IFERROR(INDEX(Data!A$1:A$29,SMALL(Data!$K$2:$K$29,ROW(A14))),"")</f>
        <v/>
      </c>
      <c r="B15" s="8" t="str">
        <f t="array" ref="B15">IFERROR(INDEX(Data!B$1:B$29,SMALL(Data!$K$2:$K$29,ROW(B14))),"")</f>
        <v/>
      </c>
      <c r="C15" s="8" t="str">
        <f t="array" ref="C15">IFERROR(INDEX(Data!C$1:C$29,SMALL(Data!$K$2:$K$29,ROW(C14))),"")</f>
        <v/>
      </c>
      <c r="D15" s="8" t="str">
        <f t="array" ref="D15">IFERROR(INDEX(Data!D$1:D$29,SMALL(Data!$K$2:$K$29,ROW(D14))),"")</f>
        <v/>
      </c>
      <c r="E15" s="8" t="str">
        <f t="array" ref="E15">IFERROR(INDEX(Data!E$1:E$29,SMALL(Data!$K$2:$K$29,ROW(E14))),"")</f>
        <v/>
      </c>
      <c r="F15" s="8" t="str">
        <f t="array" ref="F15">IFERROR(INDEX(Data!F$1:F$29,SMALL(Data!$K$2:$K$29,ROW(F14))),"")</f>
        <v/>
      </c>
      <c r="G15" s="8" t="str">
        <f t="array" ref="G15">IFERROR(INDEX(Data!G$1:G$29,SMALL(Data!$K$2:$K$29,ROW(G14))),"")</f>
        <v/>
      </c>
      <c r="H15" s="8" t="str">
        <f t="array" ref="H15">IFERROR(INDEX(Data!H$1:H$29,SMALL(Data!$K$2:$K$29,ROW(H14))),"")</f>
        <v/>
      </c>
      <c r="I15" s="8" t="str">
        <f t="array" ref="I15">IFERROR(INDEX(Data!I$1:I$29,SMALL(Data!$K$2:$K$29,ROW(I14))),"")</f>
        <v/>
      </c>
      <c r="J15" s="8" t="str">
        <f t="array" ref="J15">IFERROR(INDEX(Data!J$1:J$29,SMALL(Data!$K$2:$K$29,ROW(J14))),"")</f>
        <v/>
      </c>
    </row>
    <row r="16" spans="1:10" x14ac:dyDescent="0.25">
      <c r="A16" s="8" t="str">
        <f t="array" ref="A16">IFERROR(INDEX(Data!A$1:A$29,SMALL(Data!$K$2:$K$29,ROW(A15))),"")</f>
        <v/>
      </c>
      <c r="B16" s="8" t="str">
        <f t="array" ref="B16">IFERROR(INDEX(Data!B$1:B$29,SMALL(Data!$K$2:$K$29,ROW(B15))),"")</f>
        <v/>
      </c>
      <c r="C16" s="8" t="str">
        <f t="array" ref="C16">IFERROR(INDEX(Data!C$1:C$29,SMALL(Data!$K$2:$K$29,ROW(C15))),"")</f>
        <v/>
      </c>
      <c r="D16" s="8" t="str">
        <f t="array" ref="D16">IFERROR(INDEX(Data!D$1:D$29,SMALL(Data!$K$2:$K$29,ROW(D15))),"")</f>
        <v/>
      </c>
      <c r="E16" s="8" t="str">
        <f t="array" ref="E16">IFERROR(INDEX(Data!E$1:E$29,SMALL(Data!$K$2:$K$29,ROW(E15))),"")</f>
        <v/>
      </c>
      <c r="F16" s="8" t="str">
        <f t="array" ref="F16">IFERROR(INDEX(Data!F$1:F$29,SMALL(Data!$K$2:$K$29,ROW(F15))),"")</f>
        <v/>
      </c>
      <c r="G16" s="8" t="str">
        <f t="array" ref="G16">IFERROR(INDEX(Data!G$1:G$29,SMALL(Data!$K$2:$K$29,ROW(G15))),"")</f>
        <v/>
      </c>
      <c r="H16" s="8" t="str">
        <f t="array" ref="H16">IFERROR(INDEX(Data!H$1:H$29,SMALL(Data!$K$2:$K$29,ROW(H15))),"")</f>
        <v/>
      </c>
      <c r="I16" s="8" t="str">
        <f t="array" ref="I16">IFERROR(INDEX(Data!I$1:I$29,SMALL(Data!$K$2:$K$29,ROW(I15))),"")</f>
        <v/>
      </c>
      <c r="J16" s="8" t="str">
        <f t="array" ref="J16">IFERROR(INDEX(Data!J$1:J$29,SMALL(Data!$K$2:$K$29,ROW(J15))),"")</f>
        <v/>
      </c>
    </row>
    <row r="17" spans="1:10" x14ac:dyDescent="0.25">
      <c r="A17" s="8" t="str">
        <f t="array" ref="A17">IFERROR(INDEX(Data!A$1:A$29,SMALL(Data!$K$2:$K$29,ROW(A16))),"")</f>
        <v/>
      </c>
      <c r="B17" s="8" t="str">
        <f t="array" ref="B17">IFERROR(INDEX(Data!B$1:B$29,SMALL(Data!$K$2:$K$29,ROW(B16))),"")</f>
        <v/>
      </c>
      <c r="C17" s="8" t="str">
        <f t="array" ref="C17">IFERROR(INDEX(Data!C$1:C$29,SMALL(Data!$K$2:$K$29,ROW(C16))),"")</f>
        <v/>
      </c>
      <c r="D17" s="8" t="str">
        <f t="array" ref="D17">IFERROR(INDEX(Data!D$1:D$29,SMALL(Data!$K$2:$K$29,ROW(D16))),"")</f>
        <v/>
      </c>
      <c r="E17" s="8" t="str">
        <f t="array" ref="E17">IFERROR(INDEX(Data!E$1:E$29,SMALL(Data!$K$2:$K$29,ROW(E16))),"")</f>
        <v/>
      </c>
      <c r="F17" s="8" t="str">
        <f t="array" ref="F17">IFERROR(INDEX(Data!F$1:F$29,SMALL(Data!$K$2:$K$29,ROW(F16))),"")</f>
        <v/>
      </c>
      <c r="G17" s="8" t="str">
        <f t="array" ref="G17">IFERROR(INDEX(Data!G$1:G$29,SMALL(Data!$K$2:$K$29,ROW(G16))),"")</f>
        <v/>
      </c>
      <c r="H17" s="8" t="str">
        <f t="array" ref="H17">IFERROR(INDEX(Data!H$1:H$29,SMALL(Data!$K$2:$K$29,ROW(H16))),"")</f>
        <v/>
      </c>
      <c r="I17" s="8" t="str">
        <f t="array" ref="I17">IFERROR(INDEX(Data!I$1:I$29,SMALL(Data!$K$2:$K$29,ROW(I16))),"")</f>
        <v/>
      </c>
      <c r="J17" s="8" t="str">
        <f t="array" ref="J17">IFERROR(INDEX(Data!J$1:J$29,SMALL(Data!$K$2:$K$29,ROW(J16))),"")</f>
        <v/>
      </c>
    </row>
    <row r="18" spans="1:10" x14ac:dyDescent="0.25">
      <c r="A18" s="8" t="str">
        <f t="array" ref="A18">IFERROR(INDEX(Data!A$1:A$29,SMALL(Data!$K$2:$K$29,ROW(A17))),"")</f>
        <v/>
      </c>
      <c r="B18" s="8" t="str">
        <f t="array" ref="B18">IFERROR(INDEX(Data!B$1:B$29,SMALL(Data!$K$2:$K$29,ROW(B17))),"")</f>
        <v/>
      </c>
      <c r="C18" s="8" t="str">
        <f t="array" ref="C18">IFERROR(INDEX(Data!C$1:C$29,SMALL(Data!$K$2:$K$29,ROW(C17))),"")</f>
        <v/>
      </c>
      <c r="D18" s="8" t="str">
        <f t="array" ref="D18">IFERROR(INDEX(Data!D$1:D$29,SMALL(Data!$K$2:$K$29,ROW(D17))),"")</f>
        <v/>
      </c>
      <c r="E18" s="8" t="str">
        <f t="array" ref="E18">IFERROR(INDEX(Data!E$1:E$29,SMALL(Data!$K$2:$K$29,ROW(E17))),"")</f>
        <v/>
      </c>
      <c r="F18" s="8" t="str">
        <f t="array" ref="F18">IFERROR(INDEX(Data!F$1:F$29,SMALL(Data!$K$2:$K$29,ROW(F17))),"")</f>
        <v/>
      </c>
      <c r="G18" s="8" t="str">
        <f t="array" ref="G18">IFERROR(INDEX(Data!G$1:G$29,SMALL(Data!$K$2:$K$29,ROW(G17))),"")</f>
        <v/>
      </c>
      <c r="H18" s="8" t="str">
        <f t="array" ref="H18">IFERROR(INDEX(Data!H$1:H$29,SMALL(Data!$K$2:$K$29,ROW(H17))),"")</f>
        <v/>
      </c>
      <c r="I18" s="8" t="str">
        <f t="array" ref="I18">IFERROR(INDEX(Data!I$1:I$29,SMALL(Data!$K$2:$K$29,ROW(I17))),"")</f>
        <v/>
      </c>
      <c r="J18" s="8" t="str">
        <f t="array" ref="J18">IFERROR(INDEX(Data!J$1:J$29,SMALL(Data!$K$2:$K$29,ROW(J17))),"")</f>
        <v/>
      </c>
    </row>
  </sheetData>
  <conditionalFormatting sqref="B1">
    <cfRule type="duplicateValues" dxfId="7" priority="6"/>
    <cfRule type="duplicateValues" dxfId="6" priority="7"/>
    <cfRule type="duplicateValues" dxfId="5" priority="8"/>
  </conditionalFormatting>
  <conditionalFormatting sqref="H1">
    <cfRule type="duplicateValues" dxfId="4" priority="5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I12"/>
  <sheetViews>
    <sheetView tabSelected="1" workbookViewId="0">
      <selection activeCell="G23" sqref="G23"/>
    </sheetView>
  </sheetViews>
  <sheetFormatPr defaultRowHeight="15" x14ac:dyDescent="0.25"/>
  <cols>
    <col min="1" max="1" width="10.42578125" bestFit="1" customWidth="1"/>
    <col min="2" max="2" width="20.140625" bestFit="1" customWidth="1"/>
    <col min="3" max="3" width="6.42578125" bestFit="1" customWidth="1"/>
    <col min="4" max="4" width="10" bestFit="1" customWidth="1"/>
    <col min="5" max="5" width="7.5703125" bestFit="1" customWidth="1"/>
    <col min="6" max="6" width="12" bestFit="1" customWidth="1"/>
    <col min="7" max="7" width="17.28515625" bestFit="1" customWidth="1"/>
    <col min="8" max="8" width="12.7109375" bestFit="1" customWidth="1"/>
    <col min="9" max="9" width="25.5703125" bestFit="1" customWidth="1"/>
  </cols>
  <sheetData>
    <row r="1" spans="1:9" x14ac:dyDescent="0.25">
      <c r="A1" s="10" t="s">
        <v>67</v>
      </c>
      <c r="B1" t="s">
        <v>68</v>
      </c>
    </row>
    <row r="3" spans="1:9" x14ac:dyDescent="0.25">
      <c r="A3" s="10" t="s">
        <v>28</v>
      </c>
      <c r="B3" s="10" t="s">
        <v>61</v>
      </c>
      <c r="C3" s="10" t="s">
        <v>62</v>
      </c>
      <c r="D3" s="10" t="s">
        <v>29</v>
      </c>
      <c r="E3" s="10" t="s">
        <v>30</v>
      </c>
      <c r="F3" s="10" t="s">
        <v>31</v>
      </c>
      <c r="G3" s="10" t="s">
        <v>33</v>
      </c>
      <c r="H3" s="10" t="s">
        <v>34</v>
      </c>
      <c r="I3" s="10" t="s">
        <v>35</v>
      </c>
    </row>
    <row r="4" spans="1:9" x14ac:dyDescent="0.25">
      <c r="A4" s="11">
        <v>41997</v>
      </c>
      <c r="B4" t="s">
        <v>18</v>
      </c>
      <c r="C4" t="s">
        <v>37</v>
      </c>
      <c r="D4" t="s">
        <v>37</v>
      </c>
      <c r="E4" t="s">
        <v>37</v>
      </c>
      <c r="F4" t="s">
        <v>36</v>
      </c>
      <c r="G4" t="s">
        <v>65</v>
      </c>
      <c r="H4" t="s">
        <v>39</v>
      </c>
      <c r="I4" t="s">
        <v>40</v>
      </c>
    </row>
    <row r="5" spans="1:9" x14ac:dyDescent="0.25">
      <c r="B5" t="s">
        <v>17</v>
      </c>
      <c r="C5" t="s">
        <v>37</v>
      </c>
      <c r="D5" t="s">
        <v>37</v>
      </c>
      <c r="E5" t="s">
        <v>37</v>
      </c>
      <c r="F5" t="s">
        <v>36</v>
      </c>
      <c r="G5" t="s">
        <v>65</v>
      </c>
      <c r="H5" t="s">
        <v>39</v>
      </c>
      <c r="I5" t="s">
        <v>40</v>
      </c>
    </row>
    <row r="6" spans="1:9" x14ac:dyDescent="0.25">
      <c r="A6" s="11">
        <v>42003</v>
      </c>
      <c r="B6" t="s">
        <v>19</v>
      </c>
      <c r="C6" t="s">
        <v>37</v>
      </c>
      <c r="D6" t="s">
        <v>37</v>
      </c>
      <c r="E6" t="s">
        <v>37</v>
      </c>
      <c r="F6" t="s">
        <v>36</v>
      </c>
      <c r="G6" t="s">
        <v>49</v>
      </c>
      <c r="H6" t="s">
        <v>39</v>
      </c>
      <c r="I6" t="s">
        <v>40</v>
      </c>
    </row>
    <row r="7" spans="1:9" x14ac:dyDescent="0.25">
      <c r="A7" s="11">
        <v>42016</v>
      </c>
      <c r="B7" t="s">
        <v>9</v>
      </c>
      <c r="C7" t="s">
        <v>37</v>
      </c>
      <c r="D7" t="s">
        <v>37</v>
      </c>
      <c r="E7" t="s">
        <v>37</v>
      </c>
      <c r="F7" t="s">
        <v>36</v>
      </c>
      <c r="G7" t="s">
        <v>56</v>
      </c>
      <c r="H7" t="s">
        <v>39</v>
      </c>
      <c r="I7" t="s">
        <v>40</v>
      </c>
    </row>
    <row r="8" spans="1:9" x14ac:dyDescent="0.25">
      <c r="A8" s="11">
        <v>42017</v>
      </c>
      <c r="B8" t="s">
        <v>12</v>
      </c>
      <c r="C8" t="s">
        <v>37</v>
      </c>
      <c r="D8" t="s">
        <v>37</v>
      </c>
      <c r="E8" t="s">
        <v>37</v>
      </c>
      <c r="F8" t="s">
        <v>36</v>
      </c>
      <c r="G8" t="s">
        <v>56</v>
      </c>
      <c r="H8" t="s">
        <v>39</v>
      </c>
      <c r="I8" t="s">
        <v>40</v>
      </c>
    </row>
    <row r="9" spans="1:9" x14ac:dyDescent="0.25">
      <c r="B9" t="s">
        <v>13</v>
      </c>
      <c r="C9" t="s">
        <v>37</v>
      </c>
      <c r="D9" t="s">
        <v>37</v>
      </c>
      <c r="E9" t="s">
        <v>37</v>
      </c>
      <c r="F9" t="s">
        <v>36</v>
      </c>
      <c r="G9" t="s">
        <v>59</v>
      </c>
      <c r="H9" t="s">
        <v>39</v>
      </c>
      <c r="I9" t="s">
        <v>40</v>
      </c>
    </row>
    <row r="10" spans="1:9" x14ac:dyDescent="0.25">
      <c r="A10" s="11">
        <v>42019</v>
      </c>
      <c r="B10" t="s">
        <v>11</v>
      </c>
      <c r="C10" t="s">
        <v>37</v>
      </c>
      <c r="D10" t="s">
        <v>37</v>
      </c>
      <c r="E10" t="s">
        <v>37</v>
      </c>
      <c r="F10" t="s">
        <v>36</v>
      </c>
      <c r="G10" t="s">
        <v>59</v>
      </c>
      <c r="H10" t="s">
        <v>39</v>
      </c>
      <c r="I10" t="s">
        <v>40</v>
      </c>
    </row>
    <row r="11" spans="1:9" x14ac:dyDescent="0.25">
      <c r="A11" s="11">
        <v>42024</v>
      </c>
      <c r="B11" t="s">
        <v>5</v>
      </c>
      <c r="C11" t="s">
        <v>37</v>
      </c>
      <c r="D11" t="s">
        <v>37</v>
      </c>
      <c r="E11" t="s">
        <v>37</v>
      </c>
      <c r="F11" t="s">
        <v>36</v>
      </c>
      <c r="G11" t="s">
        <v>56</v>
      </c>
      <c r="H11" t="s">
        <v>39</v>
      </c>
      <c r="I11" t="s">
        <v>40</v>
      </c>
    </row>
    <row r="12" spans="1:9" x14ac:dyDescent="0.25">
      <c r="A12" s="11">
        <v>42025</v>
      </c>
      <c r="B12" t="s">
        <v>4</v>
      </c>
      <c r="C12" t="s">
        <v>37</v>
      </c>
      <c r="D12" t="s">
        <v>37</v>
      </c>
      <c r="E12" t="s">
        <v>37</v>
      </c>
      <c r="F12" t="s">
        <v>36</v>
      </c>
      <c r="G12" t="s">
        <v>49</v>
      </c>
      <c r="H12" t="s">
        <v>39</v>
      </c>
      <c r="I12" t="s">
        <v>40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L29"/>
  <sheetViews>
    <sheetView workbookViewId="0"/>
  </sheetViews>
  <sheetFormatPr defaultRowHeight="15" x14ac:dyDescent="0.25"/>
  <cols>
    <col min="1" max="1" width="11.28515625" style="6" customWidth="1"/>
    <col min="2" max="2" width="20.85546875" style="6" customWidth="1"/>
    <col min="3" max="3" width="11.28515625" style="6" customWidth="1"/>
    <col min="4" max="4" width="11.140625" style="6" customWidth="1"/>
    <col min="5" max="5" width="10" style="6" customWidth="1"/>
    <col min="6" max="6" width="15" style="6" customWidth="1"/>
    <col min="7" max="7" width="22.28515625" style="2" customWidth="1"/>
    <col min="8" max="8" width="43.85546875" style="2" customWidth="1"/>
    <col min="9" max="9" width="11.5703125" style="6" customWidth="1"/>
    <col min="10" max="10" width="30.7109375" style="2" customWidth="1"/>
    <col min="11" max="12" width="14.42578125" style="2" customWidth="1"/>
    <col min="13" max="16384" width="9.140625" style="2"/>
  </cols>
  <sheetData>
    <row r="1" spans="1:12" x14ac:dyDescent="0.25">
      <c r="A1" s="4" t="s">
        <v>28</v>
      </c>
      <c r="B1" s="4" t="s">
        <v>61</v>
      </c>
      <c r="C1" s="4" t="s">
        <v>29</v>
      </c>
      <c r="D1" s="4" t="s">
        <v>62</v>
      </c>
      <c r="E1" s="4" t="s">
        <v>30</v>
      </c>
      <c r="F1" s="4" t="s">
        <v>31</v>
      </c>
      <c r="G1" s="1" t="s">
        <v>32</v>
      </c>
      <c r="H1" s="1" t="s">
        <v>33</v>
      </c>
      <c r="I1" s="4" t="s">
        <v>34</v>
      </c>
      <c r="J1" s="1" t="s">
        <v>35</v>
      </c>
      <c r="K1" s="9" t="s">
        <v>66</v>
      </c>
      <c r="L1" s="9" t="s">
        <v>67</v>
      </c>
    </row>
    <row r="2" spans="1:12" x14ac:dyDescent="0.25">
      <c r="A2" s="7">
        <v>41997</v>
      </c>
      <c r="B2" s="5" t="s">
        <v>0</v>
      </c>
      <c r="C2" s="5" t="s">
        <v>37</v>
      </c>
      <c r="D2" s="5" t="s">
        <v>37</v>
      </c>
      <c r="E2" s="5" t="s">
        <v>37</v>
      </c>
      <c r="F2" s="5" t="s">
        <v>36</v>
      </c>
      <c r="G2" s="3" t="s">
        <v>38</v>
      </c>
      <c r="H2" s="3" t="s">
        <v>63</v>
      </c>
      <c r="I2" s="5" t="s">
        <v>39</v>
      </c>
      <c r="J2" s="3" t="s">
        <v>40</v>
      </c>
      <c r="K2" s="2" t="b">
        <f>IF(COUNTIF(H$2:H$29,H2)&gt;1,1)</f>
        <v>0</v>
      </c>
      <c r="L2" s="2" t="b">
        <f>COUNTIF(H$2:H$29,H2)&gt;1</f>
        <v>0</v>
      </c>
    </row>
    <row r="3" spans="1:12" x14ac:dyDescent="0.25">
      <c r="A3" s="7">
        <v>41998</v>
      </c>
      <c r="B3" s="5" t="s">
        <v>23</v>
      </c>
      <c r="C3" s="5" t="s">
        <v>37</v>
      </c>
      <c r="D3" s="5" t="s">
        <v>37</v>
      </c>
      <c r="E3" s="5" t="s">
        <v>37</v>
      </c>
      <c r="F3" s="5" t="s">
        <v>36</v>
      </c>
      <c r="G3" s="3" t="s">
        <v>38</v>
      </c>
      <c r="H3" s="3" t="s">
        <v>64</v>
      </c>
      <c r="I3" s="5" t="s">
        <v>39</v>
      </c>
      <c r="J3" s="3" t="s">
        <v>40</v>
      </c>
      <c r="K3" s="2" t="b">
        <f t="shared" ref="K3:K29" si="0">IF(COUNTIF(H$2:H$29,H3)&gt;1,ROW())</f>
        <v>0</v>
      </c>
      <c r="L3" s="2" t="b">
        <f t="shared" ref="L3:L29" si="1">COUNTIF(H$2:H$29,H3)&gt;1</f>
        <v>0</v>
      </c>
    </row>
    <row r="4" spans="1:12" x14ac:dyDescent="0.25">
      <c r="A4" s="7">
        <v>41997</v>
      </c>
      <c r="B4" s="5" t="s">
        <v>20</v>
      </c>
      <c r="C4" s="5" t="s">
        <v>37</v>
      </c>
      <c r="D4" s="5" t="s">
        <v>37</v>
      </c>
      <c r="E4" s="5" t="s">
        <v>37</v>
      </c>
      <c r="F4" s="5" t="s">
        <v>36</v>
      </c>
      <c r="G4" s="3" t="s">
        <v>38</v>
      </c>
      <c r="H4" s="3" t="s">
        <v>41</v>
      </c>
      <c r="I4" s="5" t="s">
        <v>39</v>
      </c>
      <c r="J4" s="3" t="s">
        <v>40</v>
      </c>
      <c r="K4" s="2" t="b">
        <f t="shared" si="0"/>
        <v>0</v>
      </c>
      <c r="L4" s="2" t="b">
        <f t="shared" si="1"/>
        <v>0</v>
      </c>
    </row>
    <row r="5" spans="1:12" x14ac:dyDescent="0.25">
      <c r="A5" s="7">
        <v>42010</v>
      </c>
      <c r="B5" s="5" t="s">
        <v>27</v>
      </c>
      <c r="C5" s="5" t="s">
        <v>37</v>
      </c>
      <c r="D5" s="5" t="s">
        <v>37</v>
      </c>
      <c r="E5" s="5" t="s">
        <v>37</v>
      </c>
      <c r="F5" s="5" t="s">
        <v>36</v>
      </c>
      <c r="G5" s="3" t="s">
        <v>38</v>
      </c>
      <c r="H5" s="3" t="s">
        <v>42</v>
      </c>
      <c r="I5" s="5" t="s">
        <v>39</v>
      </c>
      <c r="J5" s="3" t="s">
        <v>40</v>
      </c>
      <c r="K5" s="2" t="b">
        <f t="shared" si="0"/>
        <v>0</v>
      </c>
      <c r="L5" s="2" t="b">
        <f t="shared" si="1"/>
        <v>0</v>
      </c>
    </row>
    <row r="6" spans="1:12" x14ac:dyDescent="0.25">
      <c r="A6" s="7">
        <v>42020</v>
      </c>
      <c r="B6" s="5" t="s">
        <v>24</v>
      </c>
      <c r="C6" s="5" t="s">
        <v>37</v>
      </c>
      <c r="D6" s="5" t="s">
        <v>37</v>
      </c>
      <c r="E6" s="5" t="s">
        <v>37</v>
      </c>
      <c r="F6" s="5" t="s">
        <v>36</v>
      </c>
      <c r="G6" s="3" t="s">
        <v>38</v>
      </c>
      <c r="H6" s="3" t="s">
        <v>43</v>
      </c>
      <c r="I6" s="5" t="s">
        <v>39</v>
      </c>
      <c r="J6" s="3" t="s">
        <v>40</v>
      </c>
      <c r="K6" s="2" t="b">
        <f t="shared" si="0"/>
        <v>0</v>
      </c>
      <c r="L6" s="2" t="b">
        <f t="shared" si="1"/>
        <v>0</v>
      </c>
    </row>
    <row r="7" spans="1:12" x14ac:dyDescent="0.25">
      <c r="A7" s="7">
        <v>42016</v>
      </c>
      <c r="B7" s="5" t="s">
        <v>6</v>
      </c>
      <c r="C7" s="5" t="s">
        <v>37</v>
      </c>
      <c r="D7" s="5" t="s">
        <v>37</v>
      </c>
      <c r="E7" s="5" t="s">
        <v>37</v>
      </c>
      <c r="F7" s="5" t="s">
        <v>36</v>
      </c>
      <c r="G7" s="3" t="s">
        <v>38</v>
      </c>
      <c r="H7" s="3" t="s">
        <v>44</v>
      </c>
      <c r="I7" s="5" t="s">
        <v>39</v>
      </c>
      <c r="J7" s="3" t="s">
        <v>40</v>
      </c>
      <c r="K7" s="2" t="b">
        <f t="shared" si="0"/>
        <v>0</v>
      </c>
      <c r="L7" s="2" t="b">
        <f t="shared" si="1"/>
        <v>0</v>
      </c>
    </row>
    <row r="8" spans="1:12" x14ac:dyDescent="0.25">
      <c r="A8" s="7">
        <v>41997</v>
      </c>
      <c r="B8" s="5" t="s">
        <v>17</v>
      </c>
      <c r="C8" s="5" t="s">
        <v>37</v>
      </c>
      <c r="D8" s="5" t="s">
        <v>37</v>
      </c>
      <c r="E8" s="5" t="s">
        <v>37</v>
      </c>
      <c r="F8" s="5" t="s">
        <v>36</v>
      </c>
      <c r="G8" s="3" t="s">
        <v>38</v>
      </c>
      <c r="H8" s="3" t="s">
        <v>65</v>
      </c>
      <c r="I8" s="5" t="s">
        <v>39</v>
      </c>
      <c r="J8" s="3" t="s">
        <v>40</v>
      </c>
      <c r="K8" s="2">
        <f t="shared" si="0"/>
        <v>8</v>
      </c>
      <c r="L8" s="2" t="b">
        <f t="shared" si="1"/>
        <v>1</v>
      </c>
    </row>
    <row r="9" spans="1:12" x14ac:dyDescent="0.25">
      <c r="A9" s="7">
        <v>41997</v>
      </c>
      <c r="B9" s="5" t="s">
        <v>18</v>
      </c>
      <c r="C9" s="5" t="s">
        <v>37</v>
      </c>
      <c r="D9" s="5" t="s">
        <v>37</v>
      </c>
      <c r="E9" s="5" t="s">
        <v>37</v>
      </c>
      <c r="F9" s="5" t="s">
        <v>36</v>
      </c>
      <c r="G9" s="3" t="s">
        <v>38</v>
      </c>
      <c r="H9" s="3" t="s">
        <v>65</v>
      </c>
      <c r="I9" s="5" t="s">
        <v>39</v>
      </c>
      <c r="J9" s="3" t="s">
        <v>40</v>
      </c>
      <c r="K9" s="2">
        <f t="shared" si="0"/>
        <v>9</v>
      </c>
      <c r="L9" s="2" t="b">
        <f t="shared" si="1"/>
        <v>1</v>
      </c>
    </row>
    <row r="10" spans="1:12" x14ac:dyDescent="0.25">
      <c r="A10" s="7">
        <v>42023</v>
      </c>
      <c r="B10" s="5" t="s">
        <v>7</v>
      </c>
      <c r="C10" s="5" t="s">
        <v>37</v>
      </c>
      <c r="D10" s="5" t="s">
        <v>37</v>
      </c>
      <c r="E10" s="5" t="s">
        <v>37</v>
      </c>
      <c r="F10" s="5" t="s">
        <v>36</v>
      </c>
      <c r="G10" s="3" t="s">
        <v>38</v>
      </c>
      <c r="H10" s="3" t="s">
        <v>45</v>
      </c>
      <c r="I10" s="5" t="s">
        <v>39</v>
      </c>
      <c r="J10" s="3" t="s">
        <v>40</v>
      </c>
      <c r="K10" s="2" t="b">
        <f t="shared" si="0"/>
        <v>0</v>
      </c>
      <c r="L10" s="2" t="b">
        <f t="shared" si="1"/>
        <v>0</v>
      </c>
    </row>
    <row r="11" spans="1:12" x14ac:dyDescent="0.25">
      <c r="A11" s="7">
        <v>42016</v>
      </c>
      <c r="B11" s="5" t="s">
        <v>25</v>
      </c>
      <c r="C11" s="5" t="s">
        <v>37</v>
      </c>
      <c r="D11" s="5" t="s">
        <v>37</v>
      </c>
      <c r="E11" s="5" t="s">
        <v>37</v>
      </c>
      <c r="F11" s="5" t="s">
        <v>36</v>
      </c>
      <c r="G11" s="3" t="s">
        <v>38</v>
      </c>
      <c r="H11" s="3" t="s">
        <v>46</v>
      </c>
      <c r="I11" s="5" t="s">
        <v>39</v>
      </c>
      <c r="J11" s="3" t="s">
        <v>40</v>
      </c>
      <c r="K11" s="2" t="b">
        <f t="shared" si="0"/>
        <v>0</v>
      </c>
      <c r="L11" s="2" t="b">
        <f t="shared" si="1"/>
        <v>0</v>
      </c>
    </row>
    <row r="12" spans="1:12" x14ac:dyDescent="0.25">
      <c r="A12" s="7">
        <v>42025</v>
      </c>
      <c r="B12" s="5" t="s">
        <v>3</v>
      </c>
      <c r="C12" s="5" t="s">
        <v>37</v>
      </c>
      <c r="D12" s="5" t="s">
        <v>37</v>
      </c>
      <c r="E12" s="5" t="s">
        <v>37</v>
      </c>
      <c r="F12" s="5" t="s">
        <v>36</v>
      </c>
      <c r="G12" s="3" t="s">
        <v>38</v>
      </c>
      <c r="H12" s="3" t="s">
        <v>47</v>
      </c>
      <c r="I12" s="5" t="s">
        <v>39</v>
      </c>
      <c r="J12" s="3" t="s">
        <v>40</v>
      </c>
      <c r="K12" s="2" t="b">
        <f t="shared" si="0"/>
        <v>0</v>
      </c>
      <c r="L12" s="2" t="b">
        <f t="shared" si="1"/>
        <v>0</v>
      </c>
    </row>
    <row r="13" spans="1:12" x14ac:dyDescent="0.25">
      <c r="A13" s="7">
        <v>41997</v>
      </c>
      <c r="B13" s="5" t="s">
        <v>21</v>
      </c>
      <c r="C13" s="5" t="s">
        <v>37</v>
      </c>
      <c r="D13" s="5" t="s">
        <v>37</v>
      </c>
      <c r="E13" s="5" t="s">
        <v>37</v>
      </c>
      <c r="F13" s="5" t="s">
        <v>36</v>
      </c>
      <c r="G13" s="3" t="s">
        <v>38</v>
      </c>
      <c r="H13" s="3" t="s">
        <v>48</v>
      </c>
      <c r="I13" s="5" t="s">
        <v>39</v>
      </c>
      <c r="J13" s="3" t="s">
        <v>40</v>
      </c>
      <c r="K13" s="2" t="b">
        <f t="shared" si="0"/>
        <v>0</v>
      </c>
      <c r="L13" s="2" t="b">
        <f t="shared" si="1"/>
        <v>0</v>
      </c>
    </row>
    <row r="14" spans="1:12" x14ac:dyDescent="0.25">
      <c r="A14" s="7">
        <v>42025</v>
      </c>
      <c r="B14" s="5" t="s">
        <v>4</v>
      </c>
      <c r="C14" s="5" t="s">
        <v>37</v>
      </c>
      <c r="D14" s="5" t="s">
        <v>37</v>
      </c>
      <c r="E14" s="5" t="s">
        <v>37</v>
      </c>
      <c r="F14" s="5" t="s">
        <v>36</v>
      </c>
      <c r="G14" s="3" t="s">
        <v>38</v>
      </c>
      <c r="H14" s="3" t="s">
        <v>49</v>
      </c>
      <c r="I14" s="5" t="s">
        <v>39</v>
      </c>
      <c r="J14" s="3" t="s">
        <v>40</v>
      </c>
      <c r="K14" s="2">
        <f t="shared" si="0"/>
        <v>14</v>
      </c>
      <c r="L14" s="2" t="b">
        <f t="shared" si="1"/>
        <v>1</v>
      </c>
    </row>
    <row r="15" spans="1:12" x14ac:dyDescent="0.25">
      <c r="A15" s="7">
        <v>42003</v>
      </c>
      <c r="B15" s="5" t="s">
        <v>19</v>
      </c>
      <c r="C15" s="5" t="s">
        <v>37</v>
      </c>
      <c r="D15" s="5" t="s">
        <v>37</v>
      </c>
      <c r="E15" s="5" t="s">
        <v>37</v>
      </c>
      <c r="F15" s="5" t="s">
        <v>36</v>
      </c>
      <c r="G15" s="3" t="s">
        <v>38</v>
      </c>
      <c r="H15" s="3" t="s">
        <v>49</v>
      </c>
      <c r="I15" s="5" t="s">
        <v>39</v>
      </c>
      <c r="J15" s="3" t="s">
        <v>40</v>
      </c>
      <c r="K15" s="2">
        <f t="shared" si="0"/>
        <v>15</v>
      </c>
      <c r="L15" s="2" t="b">
        <f t="shared" si="1"/>
        <v>1</v>
      </c>
    </row>
    <row r="16" spans="1:12" x14ac:dyDescent="0.25">
      <c r="A16" s="7">
        <v>42018</v>
      </c>
      <c r="B16" s="5" t="s">
        <v>10</v>
      </c>
      <c r="C16" s="5" t="s">
        <v>37</v>
      </c>
      <c r="D16" s="5" t="s">
        <v>37</v>
      </c>
      <c r="E16" s="5" t="s">
        <v>37</v>
      </c>
      <c r="F16" s="5" t="s">
        <v>36</v>
      </c>
      <c r="G16" s="3" t="s">
        <v>38</v>
      </c>
      <c r="H16" s="3" t="s">
        <v>50</v>
      </c>
      <c r="I16" s="5" t="s">
        <v>39</v>
      </c>
      <c r="J16" s="3" t="s">
        <v>40</v>
      </c>
      <c r="K16" s="2" t="b">
        <f t="shared" si="0"/>
        <v>0</v>
      </c>
      <c r="L16" s="2" t="b">
        <f t="shared" si="1"/>
        <v>0</v>
      </c>
    </row>
    <row r="17" spans="1:12" x14ac:dyDescent="0.25">
      <c r="A17" s="7">
        <v>42004</v>
      </c>
      <c r="B17" s="5" t="s">
        <v>26</v>
      </c>
      <c r="C17" s="5" t="s">
        <v>37</v>
      </c>
      <c r="D17" s="5" t="s">
        <v>37</v>
      </c>
      <c r="E17" s="5" t="s">
        <v>37</v>
      </c>
      <c r="F17" s="5" t="s">
        <v>36</v>
      </c>
      <c r="G17" s="3" t="s">
        <v>38</v>
      </c>
      <c r="H17" s="3" t="s">
        <v>51</v>
      </c>
      <c r="I17" s="5" t="s">
        <v>39</v>
      </c>
      <c r="J17" s="3" t="s">
        <v>40</v>
      </c>
      <c r="K17" s="2" t="b">
        <f t="shared" si="0"/>
        <v>0</v>
      </c>
      <c r="L17" s="2" t="b">
        <f t="shared" si="1"/>
        <v>0</v>
      </c>
    </row>
    <row r="18" spans="1:12" x14ac:dyDescent="0.25">
      <c r="A18" s="7">
        <v>42030</v>
      </c>
      <c r="B18" s="5" t="s">
        <v>2</v>
      </c>
      <c r="C18" s="5" t="s">
        <v>37</v>
      </c>
      <c r="D18" s="5" t="s">
        <v>37</v>
      </c>
      <c r="E18" s="5" t="s">
        <v>37</v>
      </c>
      <c r="F18" s="5" t="s">
        <v>36</v>
      </c>
      <c r="G18" s="3" t="s">
        <v>38</v>
      </c>
      <c r="H18" s="3" t="s">
        <v>52</v>
      </c>
      <c r="I18" s="5" t="s">
        <v>39</v>
      </c>
      <c r="J18" s="3" t="s">
        <v>40</v>
      </c>
      <c r="K18" s="2" t="b">
        <f t="shared" si="0"/>
        <v>0</v>
      </c>
      <c r="L18" s="2" t="b">
        <f t="shared" si="1"/>
        <v>0</v>
      </c>
    </row>
    <row r="19" spans="1:12" x14ac:dyDescent="0.25">
      <c r="A19" s="7">
        <v>41996</v>
      </c>
      <c r="B19" s="5" t="s">
        <v>1</v>
      </c>
      <c r="C19" s="5" t="s">
        <v>37</v>
      </c>
      <c r="D19" s="5" t="s">
        <v>37</v>
      </c>
      <c r="E19" s="5" t="s">
        <v>37</v>
      </c>
      <c r="F19" s="5" t="s">
        <v>36</v>
      </c>
      <c r="G19" s="3" t="s">
        <v>38</v>
      </c>
      <c r="H19" s="3" t="s">
        <v>53</v>
      </c>
      <c r="I19" s="5" t="s">
        <v>39</v>
      </c>
      <c r="J19" s="3" t="s">
        <v>40</v>
      </c>
      <c r="K19" s="2" t="b">
        <f t="shared" si="0"/>
        <v>0</v>
      </c>
      <c r="L19" s="2" t="b">
        <f t="shared" si="1"/>
        <v>0</v>
      </c>
    </row>
    <row r="20" spans="1:12" x14ac:dyDescent="0.25">
      <c r="A20" s="7">
        <v>42026</v>
      </c>
      <c r="B20" s="5" t="s">
        <v>14</v>
      </c>
      <c r="C20" s="5" t="s">
        <v>37</v>
      </c>
      <c r="D20" s="5" t="s">
        <v>37</v>
      </c>
      <c r="E20" s="5" t="s">
        <v>37</v>
      </c>
      <c r="F20" s="5" t="s">
        <v>36</v>
      </c>
      <c r="G20" s="3" t="s">
        <v>38</v>
      </c>
      <c r="H20" s="3" t="s">
        <v>54</v>
      </c>
      <c r="I20" s="5" t="s">
        <v>39</v>
      </c>
      <c r="J20" s="3" t="s">
        <v>40</v>
      </c>
      <c r="K20" s="2" t="b">
        <f t="shared" si="0"/>
        <v>0</v>
      </c>
      <c r="L20" s="2" t="b">
        <f t="shared" si="1"/>
        <v>0</v>
      </c>
    </row>
    <row r="21" spans="1:12" x14ac:dyDescent="0.25">
      <c r="A21" s="7">
        <v>41997</v>
      </c>
      <c r="B21" s="5" t="s">
        <v>22</v>
      </c>
      <c r="C21" s="5" t="s">
        <v>37</v>
      </c>
      <c r="D21" s="5" t="s">
        <v>37</v>
      </c>
      <c r="E21" s="5" t="s">
        <v>37</v>
      </c>
      <c r="F21" s="5" t="s">
        <v>36</v>
      </c>
      <c r="G21" s="3" t="s">
        <v>38</v>
      </c>
      <c r="H21" s="3" t="s">
        <v>55</v>
      </c>
      <c r="I21" s="5" t="s">
        <v>39</v>
      </c>
      <c r="J21" s="3" t="s">
        <v>40</v>
      </c>
      <c r="K21" s="2" t="b">
        <f t="shared" si="0"/>
        <v>0</v>
      </c>
      <c r="L21" s="2" t="b">
        <f t="shared" si="1"/>
        <v>0</v>
      </c>
    </row>
    <row r="22" spans="1:12" x14ac:dyDescent="0.25">
      <c r="A22" s="7">
        <v>42024</v>
      </c>
      <c r="B22" s="5" t="s">
        <v>5</v>
      </c>
      <c r="C22" s="5" t="s">
        <v>37</v>
      </c>
      <c r="D22" s="5" t="s">
        <v>37</v>
      </c>
      <c r="E22" s="5" t="s">
        <v>37</v>
      </c>
      <c r="F22" s="5" t="s">
        <v>36</v>
      </c>
      <c r="G22" s="3" t="s">
        <v>38</v>
      </c>
      <c r="H22" s="3" t="s">
        <v>56</v>
      </c>
      <c r="I22" s="5" t="s">
        <v>39</v>
      </c>
      <c r="J22" s="3" t="s">
        <v>40</v>
      </c>
      <c r="K22" s="2">
        <f t="shared" si="0"/>
        <v>22</v>
      </c>
      <c r="L22" s="2" t="b">
        <f t="shared" si="1"/>
        <v>1</v>
      </c>
    </row>
    <row r="23" spans="1:12" x14ac:dyDescent="0.25">
      <c r="A23" s="7">
        <v>42016</v>
      </c>
      <c r="B23" s="5" t="s">
        <v>9</v>
      </c>
      <c r="C23" s="5" t="s">
        <v>37</v>
      </c>
      <c r="D23" s="5" t="s">
        <v>37</v>
      </c>
      <c r="E23" s="5" t="s">
        <v>37</v>
      </c>
      <c r="F23" s="5" t="s">
        <v>36</v>
      </c>
      <c r="G23" s="3" t="s">
        <v>38</v>
      </c>
      <c r="H23" s="3" t="s">
        <v>56</v>
      </c>
      <c r="I23" s="5" t="s">
        <v>39</v>
      </c>
      <c r="J23" s="3" t="s">
        <v>40</v>
      </c>
      <c r="K23" s="2">
        <f t="shared" si="0"/>
        <v>23</v>
      </c>
      <c r="L23" s="2" t="b">
        <f t="shared" si="1"/>
        <v>1</v>
      </c>
    </row>
    <row r="24" spans="1:12" x14ac:dyDescent="0.25">
      <c r="A24" s="7">
        <v>42017</v>
      </c>
      <c r="B24" s="5" t="s">
        <v>12</v>
      </c>
      <c r="C24" s="5" t="s">
        <v>37</v>
      </c>
      <c r="D24" s="5" t="s">
        <v>37</v>
      </c>
      <c r="E24" s="5" t="s">
        <v>37</v>
      </c>
      <c r="F24" s="5" t="s">
        <v>36</v>
      </c>
      <c r="G24" s="3" t="s">
        <v>38</v>
      </c>
      <c r="H24" s="3" t="s">
        <v>56</v>
      </c>
      <c r="I24" s="5" t="s">
        <v>39</v>
      </c>
      <c r="J24" s="3" t="s">
        <v>40</v>
      </c>
      <c r="K24" s="2">
        <f t="shared" si="0"/>
        <v>24</v>
      </c>
      <c r="L24" s="2" t="b">
        <f t="shared" si="1"/>
        <v>1</v>
      </c>
    </row>
    <row r="25" spans="1:12" x14ac:dyDescent="0.25">
      <c r="A25" s="7">
        <v>42025</v>
      </c>
      <c r="B25" s="5" t="s">
        <v>16</v>
      </c>
      <c r="C25" s="5" t="s">
        <v>37</v>
      </c>
      <c r="D25" s="5" t="s">
        <v>37</v>
      </c>
      <c r="E25" s="5" t="s">
        <v>37</v>
      </c>
      <c r="F25" s="5" t="s">
        <v>36</v>
      </c>
      <c r="G25" s="3" t="s">
        <v>38</v>
      </c>
      <c r="H25" s="3" t="s">
        <v>57</v>
      </c>
      <c r="I25" s="5" t="s">
        <v>39</v>
      </c>
      <c r="J25" s="3" t="s">
        <v>40</v>
      </c>
      <c r="K25" s="2" t="b">
        <f t="shared" si="0"/>
        <v>0</v>
      </c>
      <c r="L25" s="2" t="b">
        <f t="shared" si="1"/>
        <v>0</v>
      </c>
    </row>
    <row r="26" spans="1:12" x14ac:dyDescent="0.25">
      <c r="A26" s="7">
        <v>42025</v>
      </c>
      <c r="B26" s="5" t="s">
        <v>15</v>
      </c>
      <c r="C26" s="5" t="s">
        <v>37</v>
      </c>
      <c r="D26" s="5" t="s">
        <v>37</v>
      </c>
      <c r="E26" s="5" t="s">
        <v>37</v>
      </c>
      <c r="F26" s="5" t="s">
        <v>36</v>
      </c>
      <c r="G26" s="3" t="s">
        <v>38</v>
      </c>
      <c r="H26" s="3" t="s">
        <v>58</v>
      </c>
      <c r="I26" s="5" t="s">
        <v>39</v>
      </c>
      <c r="J26" s="3" t="s">
        <v>40</v>
      </c>
      <c r="K26" s="2" t="b">
        <f t="shared" si="0"/>
        <v>0</v>
      </c>
      <c r="L26" s="2" t="b">
        <f t="shared" si="1"/>
        <v>0</v>
      </c>
    </row>
    <row r="27" spans="1:12" x14ac:dyDescent="0.25">
      <c r="A27" s="7">
        <v>42019</v>
      </c>
      <c r="B27" s="5" t="s">
        <v>11</v>
      </c>
      <c r="C27" s="5" t="s">
        <v>37</v>
      </c>
      <c r="D27" s="5" t="s">
        <v>37</v>
      </c>
      <c r="E27" s="5" t="s">
        <v>37</v>
      </c>
      <c r="F27" s="5" t="s">
        <v>36</v>
      </c>
      <c r="G27" s="3" t="s">
        <v>38</v>
      </c>
      <c r="H27" s="3" t="s">
        <v>59</v>
      </c>
      <c r="I27" s="5" t="s">
        <v>39</v>
      </c>
      <c r="J27" s="3" t="s">
        <v>40</v>
      </c>
      <c r="K27" s="2">
        <f t="shared" si="0"/>
        <v>27</v>
      </c>
      <c r="L27" s="2" t="b">
        <f t="shared" si="1"/>
        <v>1</v>
      </c>
    </row>
    <row r="28" spans="1:12" x14ac:dyDescent="0.25">
      <c r="A28" s="7">
        <v>42017</v>
      </c>
      <c r="B28" s="5" t="s">
        <v>13</v>
      </c>
      <c r="C28" s="5" t="s">
        <v>37</v>
      </c>
      <c r="D28" s="5" t="s">
        <v>37</v>
      </c>
      <c r="E28" s="5" t="s">
        <v>37</v>
      </c>
      <c r="F28" s="5" t="s">
        <v>36</v>
      </c>
      <c r="G28" s="3" t="s">
        <v>38</v>
      </c>
      <c r="H28" s="3" t="s">
        <v>59</v>
      </c>
      <c r="I28" s="5" t="s">
        <v>39</v>
      </c>
      <c r="J28" s="3" t="s">
        <v>40</v>
      </c>
      <c r="K28" s="2">
        <f t="shared" si="0"/>
        <v>28</v>
      </c>
      <c r="L28" s="2" t="b">
        <f t="shared" si="1"/>
        <v>1</v>
      </c>
    </row>
    <row r="29" spans="1:12" x14ac:dyDescent="0.25">
      <c r="A29" s="7">
        <v>42024</v>
      </c>
      <c r="B29" s="5" t="s">
        <v>8</v>
      </c>
      <c r="C29" s="5" t="s">
        <v>37</v>
      </c>
      <c r="D29" s="5" t="s">
        <v>37</v>
      </c>
      <c r="E29" s="5" t="s">
        <v>37</v>
      </c>
      <c r="F29" s="5" t="s">
        <v>36</v>
      </c>
      <c r="G29" s="3" t="s">
        <v>38</v>
      </c>
      <c r="H29" s="3" t="s">
        <v>60</v>
      </c>
      <c r="I29" s="5" t="s">
        <v>39</v>
      </c>
      <c r="J29" s="3" t="s">
        <v>40</v>
      </c>
      <c r="K29" s="2" t="b">
        <f t="shared" si="0"/>
        <v>0</v>
      </c>
      <c r="L29" s="2" t="b">
        <f t="shared" si="1"/>
        <v>0</v>
      </c>
    </row>
  </sheetData>
  <sortState ref="A2:DP280">
    <sortCondition ref="H2"/>
  </sortState>
  <conditionalFormatting sqref="B1:B1048576">
    <cfRule type="duplicateValues" dxfId="3" priority="3"/>
    <cfRule type="duplicateValues" dxfId="2" priority="5"/>
    <cfRule type="duplicateValues" dxfId="1" priority="7"/>
  </conditionalFormatting>
  <conditionalFormatting sqref="H1:H1048576">
    <cfRule type="duplicateValues" dxfId="0" priority="1"/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HideByColor">
                <anchor moveWithCells="1" sizeWithCells="1">
                  <from>
                    <xdr:col>0</xdr:col>
                    <xdr:colOff>104775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1</vt:lpstr>
      <vt:lpstr>2</vt:lpstr>
      <vt:lpstr>Data</vt:lpstr>
    </vt:vector>
  </TitlesOfParts>
  <Company>DHL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dmorgune</dc:creator>
  <cp:lastModifiedBy>_Boroda_</cp:lastModifiedBy>
  <dcterms:created xsi:type="dcterms:W3CDTF">2015-02-10T08:22:58Z</dcterms:created>
  <dcterms:modified xsi:type="dcterms:W3CDTF">2015-02-11T06:40:29Z</dcterms:modified>
</cp:coreProperties>
</file>