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0" windowWidth="19440" windowHeight="6465" tabRatio="867"/>
  </bookViews>
  <sheets>
    <sheet name="Трубы" sheetId="8" r:id="rId1"/>
    <sheet name="Днища" sheetId="23" r:id="rId2"/>
    <sheet name="Фланцы" sheetId="24" r:id="rId3"/>
    <sheet name="Крепеж" sheetId="25" r:id="rId4"/>
    <sheet name="Прокладки" sheetId="26" r:id="rId5"/>
    <sheet name="АТК" sheetId="27" r:id="rId6"/>
    <sheet name="Прочее" sheetId="28" r:id="rId7"/>
    <sheet name="Переход" sheetId="29" r:id="rId8"/>
    <sheet name="Отвод" sheetId="30" r:id="rId9"/>
  </sheets>
  <calcPr calcId="145621"/>
</workbook>
</file>

<file path=xl/calcChain.xml><?xml version="1.0" encoding="utf-8"?>
<calcChain xmlns="http://schemas.openxmlformats.org/spreadsheetml/2006/main">
  <c r="F5" i="28" l="1"/>
  <c r="F6" i="28"/>
  <c r="F7" i="28"/>
  <c r="F4" i="28"/>
  <c r="E44" i="8" l="1"/>
  <c r="E45" i="8"/>
  <c r="E46" i="8"/>
  <c r="E47" i="8"/>
  <c r="E48" i="8"/>
  <c r="E49" i="8"/>
  <c r="E50" i="8"/>
  <c r="E51" i="8"/>
  <c r="E52" i="8"/>
  <c r="E53" i="8"/>
  <c r="E54" i="8"/>
  <c r="E43" i="8"/>
  <c r="E38" i="8"/>
  <c r="E39" i="8"/>
  <c r="E40" i="8"/>
  <c r="E41" i="8"/>
  <c r="E37" i="8"/>
</calcChain>
</file>

<file path=xl/sharedStrings.xml><?xml version="1.0" encoding="utf-8"?>
<sst xmlns="http://schemas.openxmlformats.org/spreadsheetml/2006/main" count="983" uniqueCount="390">
  <si>
    <t>Днище</t>
  </si>
  <si>
    <t>Труба</t>
  </si>
  <si>
    <t>стенка</t>
  </si>
  <si>
    <t>вес 1 п/м</t>
  </si>
  <si>
    <t>цена 1 п/м</t>
  </si>
  <si>
    <t>цена кг</t>
  </si>
  <si>
    <t>ВГП</t>
  </si>
  <si>
    <t>10704-91, 10705-91</t>
  </si>
  <si>
    <t>57х3</t>
  </si>
  <si>
    <t>76х3</t>
  </si>
  <si>
    <t>89х3,5</t>
  </si>
  <si>
    <t>108х3,5</t>
  </si>
  <si>
    <t>133х4</t>
  </si>
  <si>
    <t>159х4,5</t>
  </si>
  <si>
    <t>219х5</t>
  </si>
  <si>
    <t>273х5</t>
  </si>
  <si>
    <t>325х6</t>
  </si>
  <si>
    <t>426х8</t>
  </si>
  <si>
    <t>530х8</t>
  </si>
  <si>
    <t>630х10</t>
  </si>
  <si>
    <t>вес 1 шт.</t>
  </si>
  <si>
    <t>цена шт.</t>
  </si>
  <si>
    <t>высота H</t>
  </si>
  <si>
    <t>Труба 108х3,5 ГОСТ 10704-91</t>
  </si>
  <si>
    <t>п.м.</t>
  </si>
  <si>
    <t>кол-во</t>
  </si>
  <si>
    <t>цена ед.</t>
  </si>
  <si>
    <t>масса ед.</t>
  </si>
  <si>
    <t>Днище эллиптическое 108</t>
  </si>
  <si>
    <t>шт.</t>
  </si>
  <si>
    <t>Днище эллиптическое 57</t>
  </si>
  <si>
    <t>Днище эллиптическое 76</t>
  </si>
  <si>
    <t>Днище эллиптическое 89</t>
  </si>
  <si>
    <t>Днище эллиптическое 133</t>
  </si>
  <si>
    <t>Днище эллиптическое 159</t>
  </si>
  <si>
    <t>Днище эллиптическое 219</t>
  </si>
  <si>
    <t>Днище эллиптическое 273</t>
  </si>
  <si>
    <t>Днище эллиптическое 325</t>
  </si>
  <si>
    <t>Днище эллиптическое 373</t>
  </si>
  <si>
    <t>Днище эллиптическое 426</t>
  </si>
  <si>
    <t>Днище эллиптическое 530</t>
  </si>
  <si>
    <t>Днище эллиптическое 630</t>
  </si>
  <si>
    <t>Днище эллиптическое 820</t>
  </si>
  <si>
    <t>Труба 15 ВГП</t>
  </si>
  <si>
    <t>Труба 25 ВГП</t>
  </si>
  <si>
    <t>Труба 32 ВГП</t>
  </si>
  <si>
    <t>Труба 40 ВГП</t>
  </si>
  <si>
    <t>Труба 20 ВГП</t>
  </si>
  <si>
    <t>Труба 57х3 ГОСТ 10704-91</t>
  </si>
  <si>
    <t>Труба 76х3 ГОСТ 10704-91</t>
  </si>
  <si>
    <t>Труба 89х3 ГОСТ 10704-91</t>
  </si>
  <si>
    <t>Труба 133х4 ГОСТ 10704-91</t>
  </si>
  <si>
    <t>Труба 159х4,5 ГОСТ 10704-91</t>
  </si>
  <si>
    <t>Труба 219х5 ГОСТ 10704-91</t>
  </si>
  <si>
    <t>Труба 273х5 ГОСТ 10704-91</t>
  </si>
  <si>
    <t>Труба 325х6 ГОСТ 10704-91</t>
  </si>
  <si>
    <t>Труба 426х6 ГОСТ 10705-91</t>
  </si>
  <si>
    <t>Труба 530х8 ГОСТ 10705-91</t>
  </si>
  <si>
    <t>Труба 630х10 ГОСТ 10705-92</t>
  </si>
  <si>
    <t>Труба820х10</t>
  </si>
  <si>
    <t xml:space="preserve">Фланец 12820-80 Ду-40, Ру-1,6 МПа </t>
  </si>
  <si>
    <t xml:space="preserve">Фланец 12820-80 Ду-25, Ру-1,6 МПа </t>
  </si>
  <si>
    <t xml:space="preserve">Фланец 12820-80 Ду-20, Ру-1,6 МПа </t>
  </si>
  <si>
    <t xml:space="preserve">Фланец 12820-80 Ду-15, Ру-1,6 МПа </t>
  </si>
  <si>
    <t xml:space="preserve">Фланец 12820-80 Ду-32, Ру-1,6 МПа </t>
  </si>
  <si>
    <t xml:space="preserve">Фланец 12820-80 Ду-50, Ру-1,6 МПа </t>
  </si>
  <si>
    <t xml:space="preserve">Фланец 12820-80 Ду-65, Ру-1,6 МПа </t>
  </si>
  <si>
    <t xml:space="preserve">Фланец 12820-80 Ду-80, Ру-1,6 МПа </t>
  </si>
  <si>
    <t xml:space="preserve">Фланец 12820-80 Ду-100, Ру-1,6 МПа </t>
  </si>
  <si>
    <t xml:space="preserve">Фланец 12820-80 Ду-125, Ру-1,6 МПа </t>
  </si>
  <si>
    <t xml:space="preserve">Фланец 12820-80 Ду-150, Ру-1,6 МПа </t>
  </si>
  <si>
    <t xml:space="preserve">Фланец 12820-80 Ду-200, Ру-1,6 МПа </t>
  </si>
  <si>
    <t xml:space="preserve">Фланец 12820-80 Ду-250, Ру-1,6 МПа </t>
  </si>
  <si>
    <t xml:space="preserve">Фланец 12820-80 Ду-300, Ру-1,6 МПа </t>
  </si>
  <si>
    <t xml:space="preserve">Фланец 12820-80 Ду-350, Ру-1,6 МПа </t>
  </si>
  <si>
    <t xml:space="preserve">Фланец 12820-80 Ду-400, Ру-1,6 МПа </t>
  </si>
  <si>
    <t xml:space="preserve">Фланец 12820-80 Ду-500, Ру-1,6 МПа </t>
  </si>
  <si>
    <t xml:space="preserve">Фланец 12820-80 Ду-600, Ру-1,6 МПа </t>
  </si>
  <si>
    <t xml:space="preserve">Фланец 12820-80 Ду-800, Ру-1,6 МПа </t>
  </si>
  <si>
    <t>отверстий</t>
  </si>
  <si>
    <t>Болт</t>
  </si>
  <si>
    <t>М12х50</t>
  </si>
  <si>
    <t>М16х60</t>
  </si>
  <si>
    <t>М16х80</t>
  </si>
  <si>
    <t>М20х90</t>
  </si>
  <si>
    <t>М24х100</t>
  </si>
  <si>
    <t>М27х110</t>
  </si>
  <si>
    <t>М30х130</t>
  </si>
  <si>
    <t>М36х150</t>
  </si>
  <si>
    <t>Болт М12х50</t>
  </si>
  <si>
    <t>Болт М16х60</t>
  </si>
  <si>
    <t>Болт М16х80</t>
  </si>
  <si>
    <t>Болт М20х90</t>
  </si>
  <si>
    <t>Болт М24х100</t>
  </si>
  <si>
    <t>Болт М27х110</t>
  </si>
  <si>
    <t>Болт М30х130</t>
  </si>
  <si>
    <t>Болт М36х150</t>
  </si>
  <si>
    <t>15/16</t>
  </si>
  <si>
    <t>20/16</t>
  </si>
  <si>
    <t>25/16</t>
  </si>
  <si>
    <t>32/16</t>
  </si>
  <si>
    <t>40/16</t>
  </si>
  <si>
    <t>50/16</t>
  </si>
  <si>
    <t>65/16</t>
  </si>
  <si>
    <t>80/16</t>
  </si>
  <si>
    <t>100/16</t>
  </si>
  <si>
    <t>125/16</t>
  </si>
  <si>
    <t>150/16</t>
  </si>
  <si>
    <t>200/16</t>
  </si>
  <si>
    <t>250/16</t>
  </si>
  <si>
    <t>300/16</t>
  </si>
  <si>
    <t>350/16</t>
  </si>
  <si>
    <t>400/16</t>
  </si>
  <si>
    <t>500/16</t>
  </si>
  <si>
    <t>600/16</t>
  </si>
  <si>
    <t>800/16</t>
  </si>
  <si>
    <t>фланец</t>
  </si>
  <si>
    <t>Гайка М12</t>
  </si>
  <si>
    <t>Гайка М16</t>
  </si>
  <si>
    <t>Гайка М20</t>
  </si>
  <si>
    <t>Гайка М24</t>
  </si>
  <si>
    <t>Гайка М27</t>
  </si>
  <si>
    <t>Гайка М36</t>
  </si>
  <si>
    <t>Шайба М12</t>
  </si>
  <si>
    <t>Шайба М16</t>
  </si>
  <si>
    <t>Шайба М20</t>
  </si>
  <si>
    <t>Шайба М24</t>
  </si>
  <si>
    <t>Шайба М27</t>
  </si>
  <si>
    <t>Шайба М36</t>
  </si>
  <si>
    <t>Шайба М30</t>
  </si>
  <si>
    <t>Гайка М30</t>
  </si>
  <si>
    <t>Прокладка паронитовая 15</t>
  </si>
  <si>
    <t>Прокладка паронитовая 20</t>
  </si>
  <si>
    <t>Прокладка паронитовая 25</t>
  </si>
  <si>
    <t>Прокладка паронитовая 32</t>
  </si>
  <si>
    <t>Прокладка паронитовая 40</t>
  </si>
  <si>
    <t>Прокладка паронитовая 50</t>
  </si>
  <si>
    <t>Прокладка паронитовая 65</t>
  </si>
  <si>
    <t>Прокладка паронитовая 80</t>
  </si>
  <si>
    <t>Прокладка паронитовая 100</t>
  </si>
  <si>
    <t>Прокладка паронитовая 125</t>
  </si>
  <si>
    <t>Прокладка паронитовая 150</t>
  </si>
  <si>
    <t>Прокладка паронитовая 200</t>
  </si>
  <si>
    <t>Прокладка паронитовая 250</t>
  </si>
  <si>
    <t>Прокладка паронитовая 300</t>
  </si>
  <si>
    <t>Прокладка паронитовая 350</t>
  </si>
  <si>
    <t>Прокладка паронитовая 400</t>
  </si>
  <si>
    <t>Прокладка паронитовая 500</t>
  </si>
  <si>
    <t>Прокладка паронитовая 600</t>
  </si>
  <si>
    <t>Прокладка паронитовая 800</t>
  </si>
  <si>
    <t>Труба 6х1 нж</t>
  </si>
  <si>
    <t>Труба 10х2 нж</t>
  </si>
  <si>
    <t>толщина</t>
  </si>
  <si>
    <t xml:space="preserve">Заглушка АТК Ду-65, Ру-1,6 МПа </t>
  </si>
  <si>
    <t xml:space="preserve">Заглушка АТК Ду-80, Ру-1,6 МПа </t>
  </si>
  <si>
    <t xml:space="preserve">Заглушка АТК Ду-100, Ру-1,6 МПа </t>
  </si>
  <si>
    <t xml:space="preserve">Заглушка АТК Ду-125, Ру-1,6 МПа </t>
  </si>
  <si>
    <t xml:space="preserve">Заглушка АТК Ду-150, Ру-1,6 МПа </t>
  </si>
  <si>
    <t xml:space="preserve">Заглушка АТК Ду-200, Ру-1,6 МПа </t>
  </si>
  <si>
    <t xml:space="preserve">Заглушка АТК Ду-250, Ру-1,6 МПа </t>
  </si>
  <si>
    <t xml:space="preserve">Заглушка АТК Ду-300, Ру-1,6 МПа </t>
  </si>
  <si>
    <t xml:space="preserve">Заглушка АТК Ду-350, Ру-1,6 МПа </t>
  </si>
  <si>
    <t xml:space="preserve">Заглушка АТК Ду-400, Ру-1,6 МПа </t>
  </si>
  <si>
    <t xml:space="preserve">Заглушка АТК Ду-500, Ру-1,6 МПа </t>
  </si>
  <si>
    <t xml:space="preserve">Заглушка АТК Ду-600, Ру-1,6 МПа </t>
  </si>
  <si>
    <t xml:space="preserve">Заглушка АТК Ду-800, Ру-1,6 МПа </t>
  </si>
  <si>
    <t xml:space="preserve">Заглушка АТК Ду-15, Ру-1,6 МПа </t>
  </si>
  <si>
    <t xml:space="preserve">Заглушка АТК Ду-20, Ру-1,6 МПа </t>
  </si>
  <si>
    <t xml:space="preserve">Заглушка АТК Ду-25, Ру-1,6 МПа </t>
  </si>
  <si>
    <t xml:space="preserve">Заглушка АТК Ду-32, Ру-1,6 МПа </t>
  </si>
  <si>
    <t xml:space="preserve">Заглушка АТК Ду-40, Ру-1,6 МПа </t>
  </si>
  <si>
    <t xml:space="preserve">Заглушка АТК Ду-50, Ру-1,6 МПа </t>
  </si>
  <si>
    <t xml:space="preserve">Заглушка АТК Ду-200, Ру-2,5 МПа </t>
  </si>
  <si>
    <t xml:space="preserve">Заглушка АТК Ду-300, Ру-2,5 МПа </t>
  </si>
  <si>
    <t>Лист стальной 14 мм</t>
  </si>
  <si>
    <t>Лист стальной 20 мм</t>
  </si>
  <si>
    <t>Лист стальной  4 мм</t>
  </si>
  <si>
    <t>Лист стальной 6 мм</t>
  </si>
  <si>
    <t>кг</t>
  </si>
  <si>
    <t>Фитинг стальной муфта 15 мм</t>
  </si>
  <si>
    <t>Фитинг стальной муфта 20 мм</t>
  </si>
  <si>
    <t>Фитинг стальной муфта 25 мм</t>
  </si>
  <si>
    <t>Фитинг стальной муфта 32 мм</t>
  </si>
  <si>
    <t>Фитинг стальной муфта 40 мм</t>
  </si>
  <si>
    <t>Фитинг стальной муфта 50 мм</t>
  </si>
  <si>
    <t>Фитинг стальной резьба 15 мм</t>
  </si>
  <si>
    <t>Фитинг стальной резьба 20 мм</t>
  </si>
  <si>
    <t>Фитинг стальной резьба 25 мм</t>
  </si>
  <si>
    <t>Фитинг стальной резьба 32 мм</t>
  </si>
  <si>
    <t>Фитинг стальной резьба 40 мм</t>
  </si>
  <si>
    <t>Фитинг стальной резьба 50 мм</t>
  </si>
  <si>
    <t>Фитинг стальной пробка 32 мм</t>
  </si>
  <si>
    <t>сетка нж 1,6</t>
  </si>
  <si>
    <t>м2</t>
  </si>
  <si>
    <t>Диск 40</t>
  </si>
  <si>
    <t>Диск 50</t>
  </si>
  <si>
    <t>Диск 65</t>
  </si>
  <si>
    <t>Диск 80</t>
  </si>
  <si>
    <t>Диск 100</t>
  </si>
  <si>
    <t>Диск 125</t>
  </si>
  <si>
    <t>Диск 150</t>
  </si>
  <si>
    <t>Диск 200</t>
  </si>
  <si>
    <t>Кольцо 40</t>
  </si>
  <si>
    <t>Кольцо 50</t>
  </si>
  <si>
    <t>Кольцо 65</t>
  </si>
  <si>
    <t>Кольцо 80</t>
  </si>
  <si>
    <t>Кольцо 100</t>
  </si>
  <si>
    <t>Кольцо 125</t>
  </si>
  <si>
    <t>Кольцо 150</t>
  </si>
  <si>
    <t>Кольцо 200</t>
  </si>
  <si>
    <t>20х15</t>
  </si>
  <si>
    <t>25х15</t>
  </si>
  <si>
    <t>30-70</t>
  </si>
  <si>
    <t>25х20</t>
  </si>
  <si>
    <t>22-80</t>
  </si>
  <si>
    <t>32х15</t>
  </si>
  <si>
    <t>35-70</t>
  </si>
  <si>
    <t>32х20</t>
  </si>
  <si>
    <t>27-80</t>
  </si>
  <si>
    <t>40х20</t>
  </si>
  <si>
    <t>39-50</t>
  </si>
  <si>
    <t>40х25</t>
  </si>
  <si>
    <t>35-10</t>
  </si>
  <si>
    <t>40х32</t>
  </si>
  <si>
    <t>32х2-25х1,6</t>
  </si>
  <si>
    <t>14-50</t>
  </si>
  <si>
    <t>38х3-25х2</t>
  </si>
  <si>
    <t>15-80</t>
  </si>
  <si>
    <t>38х3-32х2</t>
  </si>
  <si>
    <t>45х2,5-25х1,6</t>
  </si>
  <si>
    <t>15-60</t>
  </si>
  <si>
    <t>45х2,5-32(38)х2</t>
  </si>
  <si>
    <t>16-30</t>
  </si>
  <si>
    <t>57х3-25х1,6</t>
  </si>
  <si>
    <t>22-40</t>
  </si>
  <si>
    <t>57х3-32(38)х2</t>
  </si>
  <si>
    <t>57х3-45х2,5</t>
  </si>
  <si>
    <t>23-00</t>
  </si>
  <si>
    <t>76х3,5-45х2,5</t>
  </si>
  <si>
    <t>32-10</t>
  </si>
  <si>
    <t>76х3,5-57х3</t>
  </si>
  <si>
    <t>32-00</t>
  </si>
  <si>
    <t>89х3,5-45х2,5</t>
  </si>
  <si>
    <t>44-00</t>
  </si>
  <si>
    <t>89х3,5-57х3</t>
  </si>
  <si>
    <t>43-00</t>
  </si>
  <si>
    <t>89х3,5-76х3,5</t>
  </si>
  <si>
    <t>36-00</t>
  </si>
  <si>
    <t>108х4-57х3</t>
  </si>
  <si>
    <t>72-00</t>
  </si>
  <si>
    <t>108х4-76х3,5</t>
  </si>
  <si>
    <t>59-00</t>
  </si>
  <si>
    <t>114х4-76х3,5</t>
  </si>
  <si>
    <t>74-00</t>
  </si>
  <si>
    <t>133х4-57х3</t>
  </si>
  <si>
    <t>107-00</t>
  </si>
  <si>
    <t>133х5-89х3,5</t>
  </si>
  <si>
    <t>133х5-108х4</t>
  </si>
  <si>
    <t>106-00</t>
  </si>
  <si>
    <t>159х4,5-57х3</t>
  </si>
  <si>
    <t>161-00</t>
  </si>
  <si>
    <t>159х4,5-76х3,5</t>
  </si>
  <si>
    <t>153-00</t>
  </si>
  <si>
    <t>159х4,5-89х3,5</t>
  </si>
  <si>
    <t>159х4,5-108х4</t>
  </si>
  <si>
    <t>159х4,5-133х4</t>
  </si>
  <si>
    <t>138-00</t>
  </si>
  <si>
    <t>219х6-57х3</t>
  </si>
  <si>
    <t>350-00</t>
  </si>
  <si>
    <t>219х6-76х3,5</t>
  </si>
  <si>
    <t>219х6-89х3,5</t>
  </si>
  <si>
    <t>219х6-133х4</t>
  </si>
  <si>
    <t>289-00</t>
  </si>
  <si>
    <t>219х6-159х4,5</t>
  </si>
  <si>
    <t>273х7-108х4</t>
  </si>
  <si>
    <t>611-00</t>
  </si>
  <si>
    <t>273х7-133х4</t>
  </si>
  <si>
    <t>615-50</t>
  </si>
  <si>
    <t>273х7-159х4,5</t>
  </si>
  <si>
    <t>590-00</t>
  </si>
  <si>
    <t>273x7-219х6</t>
  </si>
  <si>
    <t>580-00</t>
  </si>
  <si>
    <t>325х8-108х4</t>
  </si>
  <si>
    <t>1050-00</t>
  </si>
  <si>
    <t>325х8-159х4,5</t>
  </si>
  <si>
    <t>1025-00</t>
  </si>
  <si>
    <t>325х8-219х7</t>
  </si>
  <si>
    <t>1220-00</t>
  </si>
  <si>
    <t>325х8-273х7</t>
  </si>
  <si>
    <t>1170-00</t>
  </si>
  <si>
    <t>377х10-219х8</t>
  </si>
  <si>
    <t>3362-00</t>
  </si>
  <si>
    <t>377х10-273х7</t>
  </si>
  <si>
    <t>3210-00</t>
  </si>
  <si>
    <t>377х10-325х8</t>
  </si>
  <si>
    <t>426х8(10)-219х8</t>
  </si>
  <si>
    <t>3950-00</t>
  </si>
  <si>
    <t>426x8(10)-273x8</t>
  </si>
  <si>
    <t>3825-00</t>
  </si>
  <si>
    <t>426x8(10)-325x8</t>
  </si>
  <si>
    <t>3410-00</t>
  </si>
  <si>
    <t>426х10-377х10</t>
  </si>
  <si>
    <t>3600-00</t>
  </si>
  <si>
    <t>9000-00</t>
  </si>
  <si>
    <t>530х12-426х10</t>
  </si>
  <si>
    <t>10000-00</t>
  </si>
  <si>
    <t>530х12-377х10</t>
  </si>
  <si>
    <t>Переход стальной</t>
  </si>
  <si>
    <t>высота</t>
  </si>
  <si>
    <t>76х3,5-38х2,5</t>
  </si>
  <si>
    <t xml:space="preserve">Фланец 12820-80 Ду-15, Ру-2,5 МПа </t>
  </si>
  <si>
    <t xml:space="preserve">Фланец 12820-80 Ду-20, Ру-2,5 МПа </t>
  </si>
  <si>
    <t xml:space="preserve">Фланец 12820-80 Ду-25, Ру-2,5 МПа </t>
  </si>
  <si>
    <t xml:space="preserve">Фланец 12820-80 Ду-32, Ру-2,5 МПа </t>
  </si>
  <si>
    <t xml:space="preserve">Фланец 12820-80 Ду-40, Ру-2,5 МПа </t>
  </si>
  <si>
    <t xml:space="preserve">Фланец 12820-80 Ду-50, Ру-2,5 МПа </t>
  </si>
  <si>
    <t xml:space="preserve">Фланец 12820-80 Ду-65, Ру-2,5 МПа </t>
  </si>
  <si>
    <t xml:space="preserve">Фланец 12820-80 Ду-80, Ру-2,5 МПа </t>
  </si>
  <si>
    <t xml:space="preserve">Фланец 12820-80 Ду-100, Ру-2,5 МПа </t>
  </si>
  <si>
    <t xml:space="preserve">Фланец 12820-80 Ду-125, Ру-2,5 МПа </t>
  </si>
  <si>
    <t xml:space="preserve">Фланец 12820-80 Ду-150, Ру-2,5 МПа </t>
  </si>
  <si>
    <t xml:space="preserve">Фланец 12820-80 Ду-200, Ру-2,5 МПа </t>
  </si>
  <si>
    <t xml:space="preserve">Фланец 12820-80 Ду-250, Ру-2,5 МПа </t>
  </si>
  <si>
    <t xml:space="preserve">Фланец 12820-80 Ду-300, Ру-2,5 МПа </t>
  </si>
  <si>
    <t xml:space="preserve">Фланец 12820-80 Ду-350, Ру-2,5 МПа </t>
  </si>
  <si>
    <t xml:space="preserve">Фланец 12820-80 Ду-400, Ру-2,5 МПа </t>
  </si>
  <si>
    <t xml:space="preserve">Фланец 12820-80 Ду-500, Ру-2,5 МПа </t>
  </si>
  <si>
    <t xml:space="preserve">Фланец 12820-80 Ду-600, Ру-2,5 МПа </t>
  </si>
  <si>
    <t xml:space="preserve">Фланец 12820-80 Ду-800, Ру-2,5 МПа </t>
  </si>
  <si>
    <t xml:space="preserve">Фланец 12820-80 Ду-900, Ру-1,6 МПа </t>
  </si>
  <si>
    <t xml:space="preserve">Фланец 12820-80 Ду-1000, Ру-1,6 МПа </t>
  </si>
  <si>
    <t>1000/16</t>
  </si>
  <si>
    <t>Болт М42х180</t>
  </si>
  <si>
    <t>Гайка М42</t>
  </si>
  <si>
    <t>Шайба М42</t>
  </si>
  <si>
    <t>сетка нж 2,0</t>
  </si>
  <si>
    <t>Переход стальной 219х6-108х4</t>
  </si>
  <si>
    <t>Переход стальной 530х10-325х8</t>
  </si>
  <si>
    <t>Заглушка 57х3</t>
  </si>
  <si>
    <t>Заглушка 76х3</t>
  </si>
  <si>
    <t>Заглушка 89х3,5</t>
  </si>
  <si>
    <t>Заглушка 108х3,5</t>
  </si>
  <si>
    <t>Заглушка 133х4</t>
  </si>
  <si>
    <t>Заглушка 159х4,5</t>
  </si>
  <si>
    <t>Заглушка 219х5</t>
  </si>
  <si>
    <t>Заглушка 273х6</t>
  </si>
  <si>
    <t>Заглушка 325х6</t>
  </si>
  <si>
    <t>Заглушка 426х8</t>
  </si>
  <si>
    <t>Заглушка 530х8</t>
  </si>
  <si>
    <t>Заглушка 630х10</t>
  </si>
  <si>
    <t>Днище 820x10</t>
  </si>
  <si>
    <t>Диск 250</t>
  </si>
  <si>
    <t>Кольцо 250</t>
  </si>
  <si>
    <t>Диск 300</t>
  </si>
  <si>
    <t>Кольцо 300</t>
  </si>
  <si>
    <t>Диск 400</t>
  </si>
  <si>
    <t>Кольцо 400</t>
  </si>
  <si>
    <t>Диск 500</t>
  </si>
  <si>
    <t>Кольцо 500</t>
  </si>
  <si>
    <t>Труба профильная 30х20х2</t>
  </si>
  <si>
    <t>Труба профильная 40х40х2</t>
  </si>
  <si>
    <t>Труба профильная 60х60х2</t>
  </si>
  <si>
    <t>Труба профильная 80х80х3</t>
  </si>
  <si>
    <t>Труба профильная 50х50х2</t>
  </si>
  <si>
    <t>Труба профильная 100х100х3</t>
  </si>
  <si>
    <t xml:space="preserve">Пятка </t>
  </si>
  <si>
    <t>Труба 377х6 ГОСТ 10704-91</t>
  </si>
  <si>
    <t>Проушина</t>
  </si>
  <si>
    <t>Переход стальной 108х4-89х3,5</t>
  </si>
  <si>
    <t>сетка нж 1,0</t>
  </si>
  <si>
    <t>Магнит 25х150</t>
  </si>
  <si>
    <t>Проушина ФМ</t>
  </si>
  <si>
    <t>Штанга ФМ</t>
  </si>
  <si>
    <t>Отвод стальной 57</t>
  </si>
  <si>
    <t>Отвод стальной 76</t>
  </si>
  <si>
    <t>Отвод стальной 89</t>
  </si>
  <si>
    <t>Отвод стальной 108</t>
  </si>
  <si>
    <t>Отвод стальной 133</t>
  </si>
  <si>
    <t>Отвод стальной 159</t>
  </si>
  <si>
    <t>Отвод стальной 219</t>
  </si>
  <si>
    <t>Отвод стальной 273</t>
  </si>
  <si>
    <t>Отвод стальной 325</t>
  </si>
  <si>
    <t>Отвод стальной 377</t>
  </si>
  <si>
    <t>Отвод стальной 426</t>
  </si>
  <si>
    <t>Отвод стальной 530</t>
  </si>
  <si>
    <t>Отвод стальной 630</t>
  </si>
  <si>
    <t>Диск 600</t>
  </si>
  <si>
    <t>сетка нж 5,0</t>
  </si>
  <si>
    <t>сетка нж 0,4</t>
  </si>
  <si>
    <t>Переход стальной 133х5-76х3,5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</si>
</sst>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3" fontId="0" fillId="0" borderId="0" xfId="0" applyNumberForma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0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5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3" fontId="6" fillId="0" borderId="0" xfId="2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4"/>
  <sheetViews>
    <sheetView tabSelected="1" zoomScaleNormal="100" workbookViewId="0">
      <selection activeCell="B67" sqref="B67"/>
    </sheetView>
  </sheetViews>
  <sheetFormatPr defaultRowHeight="12.75" x14ac:dyDescent="0.2"/>
  <cols>
    <col min="1" max="1" width="10.5703125" customWidth="1"/>
    <col min="2" max="2" width="26.5703125" customWidth="1"/>
    <col min="3" max="3" width="7.85546875" customWidth="1"/>
    <col min="4" max="4" width="7.7109375" customWidth="1"/>
    <col min="5" max="5" width="10.28515625" customWidth="1"/>
    <col min="6" max="6" width="10.85546875" customWidth="1"/>
  </cols>
  <sheetData>
    <row r="3" spans="2:6" ht="15" x14ac:dyDescent="0.25">
      <c r="C3" s="7" t="s">
        <v>25</v>
      </c>
      <c r="D3" s="2"/>
      <c r="E3" s="7" t="s">
        <v>26</v>
      </c>
      <c r="F3" s="7" t="s">
        <v>27</v>
      </c>
    </row>
    <row r="5" spans="2:6" x14ac:dyDescent="0.2">
      <c r="B5" t="s">
        <v>43</v>
      </c>
      <c r="C5" s="2">
        <v>1</v>
      </c>
      <c r="D5" s="2" t="s">
        <v>24</v>
      </c>
      <c r="E5" s="2">
        <v>40</v>
      </c>
      <c r="F5" s="2">
        <v>0.85</v>
      </c>
    </row>
    <row r="6" spans="2:6" x14ac:dyDescent="0.2">
      <c r="B6" t="s">
        <v>47</v>
      </c>
      <c r="C6" s="2">
        <v>1</v>
      </c>
      <c r="D6" s="2" t="s">
        <v>24</v>
      </c>
      <c r="E6" s="2">
        <v>65</v>
      </c>
      <c r="F6" s="2">
        <v>1.3</v>
      </c>
    </row>
    <row r="7" spans="2:6" x14ac:dyDescent="0.2">
      <c r="B7" t="s">
        <v>44</v>
      </c>
      <c r="C7" s="2">
        <v>1</v>
      </c>
      <c r="D7" s="2" t="s">
        <v>24</v>
      </c>
      <c r="E7" s="2">
        <v>75</v>
      </c>
      <c r="F7" s="2">
        <v>1.7</v>
      </c>
    </row>
    <row r="8" spans="2:6" x14ac:dyDescent="0.2">
      <c r="B8" t="s">
        <v>45</v>
      </c>
      <c r="C8" s="2">
        <v>1</v>
      </c>
      <c r="D8" s="2" t="s">
        <v>24</v>
      </c>
      <c r="E8" s="2">
        <v>100</v>
      </c>
      <c r="F8" s="2">
        <v>2.2000000000000002</v>
      </c>
    </row>
    <row r="9" spans="2:6" x14ac:dyDescent="0.2">
      <c r="B9" t="s">
        <v>46</v>
      </c>
      <c r="C9" s="2">
        <v>1</v>
      </c>
      <c r="D9" s="2" t="s">
        <v>24</v>
      </c>
      <c r="E9" s="2">
        <v>125</v>
      </c>
      <c r="F9" s="2">
        <v>2.8</v>
      </c>
    </row>
    <row r="11" spans="2:6" x14ac:dyDescent="0.2">
      <c r="B11" t="s">
        <v>48</v>
      </c>
      <c r="C11" s="2">
        <v>1</v>
      </c>
      <c r="D11" s="2" t="s">
        <v>24</v>
      </c>
      <c r="E11" s="2">
        <v>165</v>
      </c>
      <c r="F11" s="2">
        <v>4</v>
      </c>
    </row>
    <row r="12" spans="2:6" x14ac:dyDescent="0.2">
      <c r="B12" t="s">
        <v>49</v>
      </c>
      <c r="C12" s="2">
        <v>1</v>
      </c>
      <c r="D12" s="2" t="s">
        <v>24</v>
      </c>
      <c r="E12" s="2">
        <v>225</v>
      </c>
      <c r="F12" s="2">
        <v>5.5</v>
      </c>
    </row>
    <row r="13" spans="2:6" x14ac:dyDescent="0.2">
      <c r="B13" t="s">
        <v>50</v>
      </c>
      <c r="C13" s="2">
        <v>1</v>
      </c>
      <c r="D13" s="2" t="s">
        <v>24</v>
      </c>
      <c r="E13" s="2">
        <v>300</v>
      </c>
      <c r="F13" s="2">
        <v>7.4</v>
      </c>
    </row>
    <row r="14" spans="2:6" x14ac:dyDescent="0.2">
      <c r="B14" t="s">
        <v>23</v>
      </c>
      <c r="C14" s="2">
        <v>1</v>
      </c>
      <c r="D14" s="2" t="s">
        <v>24</v>
      </c>
      <c r="E14" s="2">
        <v>400</v>
      </c>
      <c r="F14" s="2">
        <v>9.1</v>
      </c>
    </row>
    <row r="15" spans="2:6" x14ac:dyDescent="0.2">
      <c r="B15" t="s">
        <v>51</v>
      </c>
      <c r="C15" s="2">
        <v>1</v>
      </c>
      <c r="D15" s="2" t="s">
        <v>24</v>
      </c>
      <c r="E15" s="2">
        <v>565</v>
      </c>
      <c r="F15" s="2">
        <v>12.8</v>
      </c>
    </row>
    <row r="16" spans="2:6" x14ac:dyDescent="0.2">
      <c r="B16" t="s">
        <v>52</v>
      </c>
      <c r="C16" s="2">
        <v>1</v>
      </c>
      <c r="D16" s="2" t="s">
        <v>24</v>
      </c>
      <c r="E16" s="2">
        <v>750</v>
      </c>
      <c r="F16" s="2">
        <v>17.2</v>
      </c>
    </row>
    <row r="17" spans="2:6" x14ac:dyDescent="0.2">
      <c r="B17" t="s">
        <v>53</v>
      </c>
      <c r="C17" s="2">
        <v>1</v>
      </c>
      <c r="D17" s="2" t="s">
        <v>24</v>
      </c>
      <c r="E17" s="2">
        <v>1320</v>
      </c>
      <c r="F17" s="2">
        <v>26.5</v>
      </c>
    </row>
    <row r="18" spans="2:6" x14ac:dyDescent="0.2">
      <c r="B18" t="s">
        <v>54</v>
      </c>
      <c r="C18" s="2">
        <v>1</v>
      </c>
      <c r="D18" s="2" t="s">
        <v>24</v>
      </c>
      <c r="E18" s="2">
        <v>1625</v>
      </c>
      <c r="F18" s="2">
        <v>33.1</v>
      </c>
    </row>
    <row r="19" spans="2:6" x14ac:dyDescent="0.2">
      <c r="B19" t="s">
        <v>55</v>
      </c>
      <c r="C19" s="2">
        <v>1</v>
      </c>
      <c r="D19" s="2" t="s">
        <v>24</v>
      </c>
      <c r="E19" s="2">
        <v>2750</v>
      </c>
      <c r="F19" s="2">
        <v>47.5</v>
      </c>
    </row>
    <row r="20" spans="2:6" x14ac:dyDescent="0.2">
      <c r="B20" t="s">
        <v>366</v>
      </c>
      <c r="C20" s="2">
        <v>1</v>
      </c>
      <c r="D20" s="2" t="s">
        <v>24</v>
      </c>
      <c r="E20" s="2">
        <v>5125</v>
      </c>
      <c r="F20" s="2">
        <v>82.6</v>
      </c>
    </row>
    <row r="21" spans="2:6" x14ac:dyDescent="0.2">
      <c r="B21" t="s">
        <v>56</v>
      </c>
      <c r="C21" s="2">
        <v>1</v>
      </c>
      <c r="D21" s="2" t="s">
        <v>24</v>
      </c>
      <c r="E21" s="2">
        <v>5125</v>
      </c>
      <c r="F21" s="2">
        <v>82.6</v>
      </c>
    </row>
    <row r="22" spans="2:6" x14ac:dyDescent="0.2">
      <c r="B22" t="s">
        <v>57</v>
      </c>
      <c r="C22" s="2">
        <v>1</v>
      </c>
      <c r="D22" s="2" t="s">
        <v>24</v>
      </c>
      <c r="E22" s="2">
        <v>7375</v>
      </c>
      <c r="F22" s="2">
        <v>103.1</v>
      </c>
    </row>
    <row r="23" spans="2:6" x14ac:dyDescent="0.2">
      <c r="B23" t="s">
        <v>58</v>
      </c>
      <c r="C23" s="2">
        <v>1</v>
      </c>
      <c r="D23" s="2" t="s">
        <v>24</v>
      </c>
      <c r="E23" s="2">
        <v>13125</v>
      </c>
      <c r="F23" s="2">
        <v>153.1</v>
      </c>
    </row>
    <row r="24" spans="2:6" x14ac:dyDescent="0.2">
      <c r="B24" t="s">
        <v>59</v>
      </c>
      <c r="C24" s="2">
        <v>1</v>
      </c>
      <c r="D24" s="2" t="s">
        <v>24</v>
      </c>
      <c r="E24" s="2">
        <v>20625</v>
      </c>
      <c r="F24" s="2">
        <v>199.9</v>
      </c>
    </row>
    <row r="25" spans="2:6" x14ac:dyDescent="0.2">
      <c r="C25" s="2"/>
      <c r="D25" s="2"/>
      <c r="E25" s="2"/>
      <c r="F25" s="2"/>
    </row>
    <row r="27" spans="2:6" x14ac:dyDescent="0.2">
      <c r="B27" t="s">
        <v>150</v>
      </c>
      <c r="C27" s="2">
        <v>1</v>
      </c>
      <c r="D27" s="2" t="s">
        <v>24</v>
      </c>
      <c r="E27" s="2">
        <v>150</v>
      </c>
      <c r="F27" s="2">
        <v>0.15</v>
      </c>
    </row>
    <row r="28" spans="2:6" x14ac:dyDescent="0.2">
      <c r="B28" t="s">
        <v>151</v>
      </c>
      <c r="C28" s="2">
        <v>1</v>
      </c>
      <c r="D28" s="2" t="s">
        <v>24</v>
      </c>
      <c r="E28" s="2">
        <v>300</v>
      </c>
      <c r="F28" s="2">
        <v>0.4</v>
      </c>
    </row>
    <row r="35" spans="1:6" x14ac:dyDescent="0.2">
      <c r="B35" s="3" t="s">
        <v>1</v>
      </c>
      <c r="C35" s="2" t="s">
        <v>2</v>
      </c>
      <c r="D35" s="2" t="s">
        <v>3</v>
      </c>
      <c r="E35" s="2" t="s">
        <v>4</v>
      </c>
      <c r="F35" s="2" t="s">
        <v>5</v>
      </c>
    </row>
    <row r="37" spans="1:6" x14ac:dyDescent="0.2">
      <c r="A37" s="27" t="s">
        <v>6</v>
      </c>
      <c r="B37" s="3">
        <v>15</v>
      </c>
      <c r="C37" s="2">
        <v>2.5</v>
      </c>
      <c r="D37" s="2">
        <v>0.85</v>
      </c>
      <c r="E37" s="4">
        <f>F37*D37*1.1</f>
        <v>29.92</v>
      </c>
      <c r="F37" s="2">
        <v>32</v>
      </c>
    </row>
    <row r="38" spans="1:6" x14ac:dyDescent="0.2">
      <c r="A38" s="27"/>
      <c r="B38" s="3">
        <v>20</v>
      </c>
      <c r="C38" s="2">
        <v>3</v>
      </c>
      <c r="D38" s="2">
        <v>1.3</v>
      </c>
      <c r="E38" s="4">
        <f t="shared" ref="E38:E41" si="0">F38*D38*1.1</f>
        <v>45.760000000000005</v>
      </c>
      <c r="F38" s="2">
        <v>32</v>
      </c>
    </row>
    <row r="39" spans="1:6" x14ac:dyDescent="0.2">
      <c r="A39" s="27"/>
      <c r="B39" s="3">
        <v>25</v>
      </c>
      <c r="C39" s="2">
        <v>3</v>
      </c>
      <c r="D39" s="2">
        <v>1.7</v>
      </c>
      <c r="E39" s="4">
        <f t="shared" si="0"/>
        <v>59.84</v>
      </c>
      <c r="F39" s="2">
        <v>32</v>
      </c>
    </row>
    <row r="40" spans="1:6" x14ac:dyDescent="0.2">
      <c r="A40" s="27"/>
      <c r="B40" s="3">
        <v>32</v>
      </c>
      <c r="C40" s="2">
        <v>3</v>
      </c>
      <c r="D40" s="2">
        <v>2.2000000000000002</v>
      </c>
      <c r="E40" s="4">
        <f t="shared" si="0"/>
        <v>77.440000000000012</v>
      </c>
      <c r="F40" s="2">
        <v>32</v>
      </c>
    </row>
    <row r="41" spans="1:6" x14ac:dyDescent="0.2">
      <c r="A41" s="27"/>
      <c r="B41" s="3">
        <v>40</v>
      </c>
      <c r="C41" s="2">
        <v>3</v>
      </c>
      <c r="D41" s="2">
        <v>2.8</v>
      </c>
      <c r="E41" s="4">
        <f t="shared" si="0"/>
        <v>98.56</v>
      </c>
      <c r="F41" s="2">
        <v>32</v>
      </c>
    </row>
    <row r="42" spans="1:6" x14ac:dyDescent="0.2">
      <c r="C42" s="2"/>
      <c r="D42" s="2"/>
      <c r="E42" s="4"/>
      <c r="F42" s="2"/>
    </row>
    <row r="43" spans="1:6" x14ac:dyDescent="0.2">
      <c r="A43" s="28" t="s">
        <v>7</v>
      </c>
      <c r="B43" t="s">
        <v>8</v>
      </c>
      <c r="C43" s="2">
        <v>3</v>
      </c>
      <c r="D43" s="2">
        <v>4</v>
      </c>
      <c r="E43" s="4">
        <f>F43*D43</f>
        <v>128</v>
      </c>
      <c r="F43" s="2">
        <v>32</v>
      </c>
    </row>
    <row r="44" spans="1:6" x14ac:dyDescent="0.2">
      <c r="A44" s="28"/>
      <c r="B44" s="1" t="s">
        <v>9</v>
      </c>
      <c r="C44" s="2">
        <v>3</v>
      </c>
      <c r="D44" s="2">
        <v>5.45</v>
      </c>
      <c r="E44" s="4">
        <f t="shared" ref="E44:E54" si="1">F44*D44</f>
        <v>174.4</v>
      </c>
      <c r="F44" s="2">
        <v>32</v>
      </c>
    </row>
    <row r="45" spans="1:6" x14ac:dyDescent="0.2">
      <c r="A45" s="28"/>
      <c r="B45" t="s">
        <v>10</v>
      </c>
      <c r="C45" s="2">
        <v>3.5</v>
      </c>
      <c r="D45" s="2">
        <v>7.4</v>
      </c>
      <c r="E45" s="4">
        <f t="shared" si="1"/>
        <v>236.8</v>
      </c>
      <c r="F45" s="2">
        <v>32</v>
      </c>
    </row>
    <row r="46" spans="1:6" x14ac:dyDescent="0.2">
      <c r="A46" s="28"/>
      <c r="B46" t="s">
        <v>11</v>
      </c>
      <c r="C46" s="2">
        <v>3.5</v>
      </c>
      <c r="D46" s="2">
        <v>9.1</v>
      </c>
      <c r="E46" s="4">
        <f t="shared" si="1"/>
        <v>318.5</v>
      </c>
      <c r="F46" s="2">
        <v>35</v>
      </c>
    </row>
    <row r="47" spans="1:6" x14ac:dyDescent="0.2">
      <c r="A47" s="28"/>
      <c r="B47" t="s">
        <v>12</v>
      </c>
      <c r="C47" s="2">
        <v>4</v>
      </c>
      <c r="D47" s="2">
        <v>12.75</v>
      </c>
      <c r="E47" s="4">
        <f t="shared" si="1"/>
        <v>446.25</v>
      </c>
      <c r="F47" s="2">
        <v>35</v>
      </c>
    </row>
    <row r="48" spans="1:6" x14ac:dyDescent="0.2">
      <c r="A48" s="28"/>
      <c r="B48" t="s">
        <v>13</v>
      </c>
      <c r="C48" s="2">
        <v>4.5</v>
      </c>
      <c r="D48" s="2">
        <v>17.2</v>
      </c>
      <c r="E48" s="4">
        <f t="shared" si="1"/>
        <v>602</v>
      </c>
      <c r="F48" s="2">
        <v>35</v>
      </c>
    </row>
    <row r="49" spans="1:6" x14ac:dyDescent="0.2">
      <c r="A49" s="28"/>
      <c r="B49" t="s">
        <v>14</v>
      </c>
      <c r="C49" s="2">
        <v>5</v>
      </c>
      <c r="D49" s="2">
        <v>26.5</v>
      </c>
      <c r="E49" s="4">
        <f t="shared" si="1"/>
        <v>1033.5</v>
      </c>
      <c r="F49" s="2">
        <v>39</v>
      </c>
    </row>
    <row r="50" spans="1:6" x14ac:dyDescent="0.2">
      <c r="A50" s="28"/>
      <c r="B50" t="s">
        <v>15</v>
      </c>
      <c r="C50" s="2">
        <v>5</v>
      </c>
      <c r="D50" s="2">
        <v>33.1</v>
      </c>
      <c r="E50" s="4">
        <f t="shared" si="1"/>
        <v>1290.9000000000001</v>
      </c>
      <c r="F50" s="2">
        <v>39</v>
      </c>
    </row>
    <row r="51" spans="1:6" x14ac:dyDescent="0.2">
      <c r="A51" s="28"/>
      <c r="B51" t="s">
        <v>16</v>
      </c>
      <c r="C51" s="2">
        <v>6</v>
      </c>
      <c r="D51" s="2">
        <v>47.5</v>
      </c>
      <c r="E51" s="4">
        <f t="shared" si="1"/>
        <v>2137.5</v>
      </c>
      <c r="F51" s="2">
        <v>45</v>
      </c>
    </row>
    <row r="52" spans="1:6" x14ac:dyDescent="0.2">
      <c r="A52" s="28"/>
      <c r="B52" t="s">
        <v>17</v>
      </c>
      <c r="C52" s="2">
        <v>8</v>
      </c>
      <c r="D52" s="2">
        <v>82.6</v>
      </c>
      <c r="E52" s="4">
        <f t="shared" si="1"/>
        <v>4047.3999999999996</v>
      </c>
      <c r="F52" s="2">
        <v>49</v>
      </c>
    </row>
    <row r="53" spans="1:6" x14ac:dyDescent="0.2">
      <c r="A53" s="28"/>
      <c r="B53" t="s">
        <v>18</v>
      </c>
      <c r="C53" s="2">
        <v>8</v>
      </c>
      <c r="D53" s="2">
        <v>103.1</v>
      </c>
      <c r="E53" s="4">
        <f t="shared" si="1"/>
        <v>5876.7</v>
      </c>
      <c r="F53" s="2">
        <v>57</v>
      </c>
    </row>
    <row r="54" spans="1:6" x14ac:dyDescent="0.2">
      <c r="A54" s="28"/>
      <c r="B54" t="s">
        <v>19</v>
      </c>
      <c r="C54" s="2">
        <v>10</v>
      </c>
      <c r="D54" s="2">
        <v>153.1</v>
      </c>
      <c r="E54" s="4">
        <f t="shared" si="1"/>
        <v>10410.799999999999</v>
      </c>
      <c r="F54" s="2">
        <v>68</v>
      </c>
    </row>
    <row r="57" spans="1:6" ht="15" x14ac:dyDescent="0.25">
      <c r="C57" s="7" t="s">
        <v>25</v>
      </c>
      <c r="D57" s="2"/>
      <c r="E57" s="7" t="s">
        <v>26</v>
      </c>
      <c r="F57" s="7" t="s">
        <v>27</v>
      </c>
    </row>
    <row r="59" spans="1:6" x14ac:dyDescent="0.2">
      <c r="B59" t="s">
        <v>359</v>
      </c>
      <c r="C59" s="2">
        <v>1</v>
      </c>
      <c r="D59" s="2" t="s">
        <v>24</v>
      </c>
      <c r="E59" s="2">
        <v>45</v>
      </c>
      <c r="F59" s="2">
        <v>1.45</v>
      </c>
    </row>
    <row r="60" spans="1:6" x14ac:dyDescent="0.2">
      <c r="B60" t="s">
        <v>360</v>
      </c>
      <c r="C60" s="2">
        <v>1</v>
      </c>
      <c r="D60" s="2" t="s">
        <v>24</v>
      </c>
      <c r="E60" s="2">
        <v>75</v>
      </c>
      <c r="F60" s="2">
        <v>2.4</v>
      </c>
    </row>
    <row r="61" spans="1:6" x14ac:dyDescent="0.2">
      <c r="B61" t="s">
        <v>363</v>
      </c>
      <c r="C61" s="2">
        <v>1</v>
      </c>
      <c r="D61" s="2" t="s">
        <v>24</v>
      </c>
      <c r="E61" s="2">
        <v>95</v>
      </c>
      <c r="F61" s="2">
        <v>3.02</v>
      </c>
    </row>
    <row r="62" spans="1:6" x14ac:dyDescent="0.2">
      <c r="B62" t="s">
        <v>361</v>
      </c>
      <c r="C62" s="2">
        <v>1</v>
      </c>
      <c r="D62" s="2" t="s">
        <v>24</v>
      </c>
      <c r="E62" s="2">
        <v>115</v>
      </c>
      <c r="F62" s="2">
        <v>3.65</v>
      </c>
    </row>
    <row r="63" spans="1:6" x14ac:dyDescent="0.2">
      <c r="B63" t="s">
        <v>362</v>
      </c>
      <c r="C63" s="2">
        <v>1</v>
      </c>
      <c r="D63" s="2" t="s">
        <v>24</v>
      </c>
      <c r="E63" s="2">
        <v>230</v>
      </c>
      <c r="F63" s="2">
        <v>7.27</v>
      </c>
    </row>
    <row r="64" spans="1:6" x14ac:dyDescent="0.2">
      <c r="B64" t="s">
        <v>364</v>
      </c>
      <c r="C64" s="2">
        <v>1</v>
      </c>
      <c r="D64" s="2" t="s">
        <v>24</v>
      </c>
      <c r="E64" s="2">
        <v>285</v>
      </c>
      <c r="F64" s="2">
        <v>9.16</v>
      </c>
    </row>
  </sheetData>
  <mergeCells count="2">
    <mergeCell ref="A37:A41"/>
    <mergeCell ref="A43:A5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6"/>
  <sheetViews>
    <sheetView topLeftCell="A37" zoomScaleNormal="100" workbookViewId="0">
      <selection activeCell="E40" sqref="E40"/>
    </sheetView>
  </sheetViews>
  <sheetFormatPr defaultRowHeight="12.75" x14ac:dyDescent="0.2"/>
  <cols>
    <col min="1" max="1" width="10.5703125" customWidth="1"/>
    <col min="2" max="2" width="26.28515625" customWidth="1"/>
    <col min="3" max="3" width="7.85546875" customWidth="1"/>
    <col min="4" max="4" width="11.140625" customWidth="1"/>
    <col min="5" max="5" width="11.42578125" customWidth="1"/>
    <col min="6" max="6" width="12.42578125" customWidth="1"/>
    <col min="9" max="9" width="33.42578125" customWidth="1"/>
  </cols>
  <sheetData>
    <row r="2" spans="1:12" ht="15" x14ac:dyDescent="0.25">
      <c r="C2" s="7" t="s">
        <v>25</v>
      </c>
      <c r="D2" s="2"/>
      <c r="E2" s="7" t="s">
        <v>26</v>
      </c>
      <c r="F2" s="7" t="s">
        <v>27</v>
      </c>
    </row>
    <row r="4" spans="1:12" x14ac:dyDescent="0.2">
      <c r="A4" s="28"/>
      <c r="B4" s="8" t="s">
        <v>30</v>
      </c>
      <c r="C4" s="2">
        <v>1</v>
      </c>
      <c r="D4" s="2" t="s">
        <v>29</v>
      </c>
      <c r="E4" s="4">
        <v>37</v>
      </c>
      <c r="F4" s="2">
        <v>0.6</v>
      </c>
      <c r="H4" s="24"/>
      <c r="I4" s="24"/>
      <c r="J4" s="24"/>
      <c r="K4" s="24"/>
      <c r="L4" s="24"/>
    </row>
    <row r="5" spans="1:12" ht="14.25" x14ac:dyDescent="0.2">
      <c r="A5" s="28"/>
      <c r="B5" s="8" t="s">
        <v>31</v>
      </c>
      <c r="C5" s="2">
        <v>1</v>
      </c>
      <c r="D5" s="2" t="s">
        <v>29</v>
      </c>
      <c r="E5" s="4">
        <v>54</v>
      </c>
      <c r="F5" s="2">
        <v>0.7</v>
      </c>
      <c r="H5" s="24"/>
      <c r="I5" s="21"/>
      <c r="J5" s="22"/>
      <c r="K5" s="23"/>
      <c r="L5" s="24"/>
    </row>
    <row r="6" spans="1:12" ht="14.25" x14ac:dyDescent="0.2">
      <c r="A6" s="28"/>
      <c r="B6" s="8" t="s">
        <v>32</v>
      </c>
      <c r="C6" s="2">
        <v>1</v>
      </c>
      <c r="D6" s="2" t="s">
        <v>29</v>
      </c>
      <c r="E6" s="4">
        <v>70</v>
      </c>
      <c r="F6" s="2">
        <v>0.9</v>
      </c>
      <c r="H6" s="24"/>
      <c r="I6" s="21"/>
      <c r="J6" s="22"/>
      <c r="K6" s="23"/>
      <c r="L6" s="24"/>
    </row>
    <row r="7" spans="1:12" ht="14.25" x14ac:dyDescent="0.2">
      <c r="A7" s="28"/>
      <c r="B7" s="8" t="s">
        <v>28</v>
      </c>
      <c r="C7" s="2">
        <v>1</v>
      </c>
      <c r="D7" s="2" t="s">
        <v>29</v>
      </c>
      <c r="E7" s="4">
        <v>85</v>
      </c>
      <c r="F7" s="2">
        <v>1</v>
      </c>
      <c r="H7" s="24"/>
      <c r="I7" s="21"/>
      <c r="J7" s="22"/>
      <c r="K7" s="23"/>
      <c r="L7" s="24"/>
    </row>
    <row r="8" spans="1:12" ht="14.25" x14ac:dyDescent="0.2">
      <c r="A8" s="28"/>
      <c r="B8" s="8" t="s">
        <v>33</v>
      </c>
      <c r="C8" s="2">
        <v>1</v>
      </c>
      <c r="D8" s="2" t="s">
        <v>29</v>
      </c>
      <c r="E8" s="4">
        <v>110</v>
      </c>
      <c r="F8" s="2">
        <v>1.1000000000000001</v>
      </c>
      <c r="H8" s="24"/>
      <c r="I8" s="21"/>
      <c r="J8" s="22"/>
      <c r="K8" s="23"/>
      <c r="L8" s="24"/>
    </row>
    <row r="9" spans="1:12" ht="14.25" x14ac:dyDescent="0.2">
      <c r="A9" s="28"/>
      <c r="B9" s="8" t="s">
        <v>34</v>
      </c>
      <c r="C9" s="2">
        <v>1</v>
      </c>
      <c r="D9" s="2" t="s">
        <v>29</v>
      </c>
      <c r="E9" s="4">
        <v>185</v>
      </c>
      <c r="F9" s="2">
        <v>1.5</v>
      </c>
      <c r="H9" s="24"/>
      <c r="I9" s="21"/>
      <c r="J9" s="22"/>
      <c r="K9" s="23"/>
      <c r="L9" s="24"/>
    </row>
    <row r="10" spans="1:12" ht="14.25" x14ac:dyDescent="0.2">
      <c r="A10" s="28"/>
      <c r="B10" s="8" t="s">
        <v>35</v>
      </c>
      <c r="C10" s="2">
        <v>1</v>
      </c>
      <c r="D10" s="2" t="s">
        <v>29</v>
      </c>
      <c r="E10" s="4">
        <v>360</v>
      </c>
      <c r="F10" s="2">
        <v>3.1</v>
      </c>
      <c r="H10" s="24"/>
      <c r="I10" s="21"/>
      <c r="J10" s="22"/>
      <c r="K10" s="23"/>
      <c r="L10" s="24"/>
    </row>
    <row r="11" spans="1:12" ht="14.25" x14ac:dyDescent="0.2">
      <c r="A11" s="28"/>
      <c r="B11" s="8" t="s">
        <v>36</v>
      </c>
      <c r="C11" s="2">
        <v>1</v>
      </c>
      <c r="D11" s="2" t="s">
        <v>29</v>
      </c>
      <c r="E11" s="4">
        <v>570</v>
      </c>
      <c r="F11" s="2">
        <v>4.5999999999999996</v>
      </c>
      <c r="H11" s="24"/>
      <c r="I11" s="21"/>
      <c r="J11" s="22"/>
      <c r="K11" s="23"/>
      <c r="L11" s="24"/>
    </row>
    <row r="12" spans="1:12" ht="14.25" x14ac:dyDescent="0.2">
      <c r="A12" s="28"/>
      <c r="B12" s="8" t="s">
        <v>37</v>
      </c>
      <c r="C12" s="2">
        <v>1</v>
      </c>
      <c r="D12" s="2" t="s">
        <v>29</v>
      </c>
      <c r="E12" s="4">
        <v>1000</v>
      </c>
      <c r="F12" s="2">
        <v>6.3</v>
      </c>
      <c r="H12" s="24"/>
      <c r="I12" s="21"/>
      <c r="J12" s="22"/>
      <c r="K12" s="23"/>
      <c r="L12" s="24"/>
    </row>
    <row r="13" spans="1:12" ht="14.25" x14ac:dyDescent="0.2">
      <c r="A13" s="28"/>
      <c r="B13" s="8" t="s">
        <v>38</v>
      </c>
      <c r="C13" s="2">
        <v>1</v>
      </c>
      <c r="D13" s="2" t="s">
        <v>29</v>
      </c>
      <c r="E13" s="4">
        <v>1630</v>
      </c>
      <c r="F13" s="2">
        <v>11</v>
      </c>
      <c r="H13" s="24"/>
      <c r="I13" s="21"/>
      <c r="J13" s="22"/>
      <c r="K13" s="23"/>
      <c r="L13" s="24"/>
    </row>
    <row r="14" spans="1:12" ht="14.25" x14ac:dyDescent="0.2">
      <c r="A14" s="28"/>
      <c r="B14" s="8" t="s">
        <v>39</v>
      </c>
      <c r="C14" s="2">
        <v>1</v>
      </c>
      <c r="D14" s="2" t="s">
        <v>29</v>
      </c>
      <c r="E14" s="4">
        <v>2190</v>
      </c>
      <c r="F14" s="2">
        <v>13.9</v>
      </c>
      <c r="H14" s="24"/>
      <c r="I14" s="21"/>
      <c r="J14" s="22"/>
      <c r="K14" s="23"/>
      <c r="L14" s="24"/>
    </row>
    <row r="15" spans="1:12" ht="14.25" x14ac:dyDescent="0.2">
      <c r="A15" s="28"/>
      <c r="B15" s="8" t="s">
        <v>40</v>
      </c>
      <c r="C15" s="2">
        <v>1</v>
      </c>
      <c r="D15" s="2" t="s">
        <v>29</v>
      </c>
      <c r="E15" s="4">
        <v>2900</v>
      </c>
      <c r="F15" s="2">
        <v>25.9</v>
      </c>
      <c r="H15" s="24"/>
      <c r="I15" s="21"/>
      <c r="J15" s="22"/>
      <c r="K15" s="23"/>
      <c r="L15" s="24"/>
    </row>
    <row r="16" spans="1:12" ht="14.25" x14ac:dyDescent="0.2">
      <c r="B16" s="8" t="s">
        <v>41</v>
      </c>
      <c r="C16" s="2">
        <v>1</v>
      </c>
      <c r="D16" s="2" t="s">
        <v>29</v>
      </c>
      <c r="E16" s="4">
        <v>9550</v>
      </c>
      <c r="F16" s="2">
        <v>36.4</v>
      </c>
      <c r="H16" s="24"/>
      <c r="I16" s="21"/>
      <c r="J16" s="22"/>
      <c r="K16" s="23"/>
      <c r="L16" s="24"/>
    </row>
    <row r="17" spans="2:13" ht="14.25" x14ac:dyDescent="0.2">
      <c r="B17" s="8" t="s">
        <v>42</v>
      </c>
      <c r="C17" s="2">
        <v>1</v>
      </c>
      <c r="D17" s="2" t="s">
        <v>29</v>
      </c>
      <c r="E17" s="4">
        <v>16000</v>
      </c>
      <c r="F17" s="2">
        <v>60.6</v>
      </c>
      <c r="H17" s="24"/>
      <c r="I17" s="21"/>
      <c r="J17" s="22"/>
      <c r="K17" s="23"/>
      <c r="L17" s="24"/>
    </row>
    <row r="18" spans="2:13" ht="14.25" x14ac:dyDescent="0.2">
      <c r="H18" s="24"/>
      <c r="I18" s="21"/>
      <c r="J18" s="22"/>
      <c r="K18" s="23"/>
      <c r="L18" s="24"/>
    </row>
    <row r="19" spans="2:13" ht="14.25" x14ac:dyDescent="0.2">
      <c r="H19" s="24"/>
      <c r="I19" s="21"/>
      <c r="J19" s="22"/>
      <c r="K19" s="23"/>
      <c r="L19" s="24"/>
    </row>
    <row r="20" spans="2:13" ht="14.25" x14ac:dyDescent="0.2">
      <c r="H20" s="24"/>
      <c r="I20" s="21"/>
      <c r="J20" s="22"/>
      <c r="K20" s="23"/>
      <c r="L20" s="24"/>
    </row>
    <row r="21" spans="2:13" ht="14.25" x14ac:dyDescent="0.2">
      <c r="H21" s="24"/>
      <c r="I21" s="21"/>
      <c r="J21" s="22"/>
      <c r="K21" s="23"/>
      <c r="L21" s="24"/>
    </row>
    <row r="22" spans="2:13" ht="14.25" x14ac:dyDescent="0.2">
      <c r="B22" s="3" t="s">
        <v>0</v>
      </c>
      <c r="C22" s="2" t="s">
        <v>2</v>
      </c>
      <c r="D22" s="2" t="s">
        <v>21</v>
      </c>
      <c r="E22" s="2" t="s">
        <v>20</v>
      </c>
      <c r="F22" s="2" t="s">
        <v>22</v>
      </c>
      <c r="H22" s="24"/>
      <c r="I22" s="21"/>
      <c r="J22" s="22"/>
      <c r="K22" s="23"/>
      <c r="L22" s="24"/>
    </row>
    <row r="23" spans="2:13" ht="14.25" x14ac:dyDescent="0.2">
      <c r="H23" s="24"/>
      <c r="I23" s="21"/>
      <c r="J23" s="22"/>
      <c r="K23" s="23"/>
      <c r="L23" s="24"/>
    </row>
    <row r="24" spans="2:13" x14ac:dyDescent="0.2">
      <c r="B24" t="s">
        <v>338</v>
      </c>
      <c r="C24" s="2">
        <v>3</v>
      </c>
      <c r="D24" s="4">
        <v>37</v>
      </c>
      <c r="E24" s="2">
        <v>0.6</v>
      </c>
      <c r="F24" s="2">
        <v>40</v>
      </c>
    </row>
    <row r="25" spans="2:13" x14ac:dyDescent="0.2">
      <c r="B25" s="13" t="s">
        <v>339</v>
      </c>
      <c r="C25" s="2">
        <v>3</v>
      </c>
      <c r="D25" s="4">
        <v>54</v>
      </c>
      <c r="E25" s="2">
        <v>0.7</v>
      </c>
      <c r="F25" s="2">
        <v>45</v>
      </c>
    </row>
    <row r="26" spans="2:13" x14ac:dyDescent="0.2">
      <c r="B26" t="s">
        <v>340</v>
      </c>
      <c r="C26" s="2">
        <v>3.5</v>
      </c>
      <c r="D26" s="4">
        <v>70</v>
      </c>
      <c r="E26" s="2">
        <v>0.9</v>
      </c>
      <c r="F26" s="2">
        <v>45</v>
      </c>
    </row>
    <row r="27" spans="2:13" x14ac:dyDescent="0.2">
      <c r="B27" t="s">
        <v>341</v>
      </c>
      <c r="C27" s="2">
        <v>3.5</v>
      </c>
      <c r="D27" s="4">
        <v>85</v>
      </c>
      <c r="E27" s="2">
        <v>1</v>
      </c>
      <c r="F27" s="2">
        <v>50</v>
      </c>
    </row>
    <row r="28" spans="2:13" x14ac:dyDescent="0.2">
      <c r="B28" t="s">
        <v>342</v>
      </c>
      <c r="C28" s="2">
        <v>4</v>
      </c>
      <c r="D28" s="4">
        <v>110</v>
      </c>
      <c r="E28" s="2">
        <v>1.1000000000000001</v>
      </c>
      <c r="F28" s="2">
        <v>58</v>
      </c>
    </row>
    <row r="29" spans="2:13" x14ac:dyDescent="0.2">
      <c r="B29" t="s">
        <v>343</v>
      </c>
      <c r="C29" s="2">
        <v>4.5</v>
      </c>
      <c r="D29" s="4">
        <v>185</v>
      </c>
      <c r="E29" s="2">
        <v>1.5</v>
      </c>
      <c r="F29" s="2">
        <v>65</v>
      </c>
      <c r="I29" s="2"/>
      <c r="J29" s="2"/>
      <c r="K29" s="2"/>
      <c r="M29" s="2"/>
    </row>
    <row r="30" spans="2:13" x14ac:dyDescent="0.2">
      <c r="B30" t="s">
        <v>344</v>
      </c>
      <c r="C30" s="2">
        <v>5</v>
      </c>
      <c r="D30" s="4">
        <v>360</v>
      </c>
      <c r="E30" s="2">
        <v>3.1</v>
      </c>
      <c r="F30" s="2">
        <v>80</v>
      </c>
      <c r="I30" s="2"/>
      <c r="J30" s="2"/>
      <c r="K30" s="2"/>
      <c r="M30" s="2"/>
    </row>
    <row r="31" spans="2:13" x14ac:dyDescent="0.2">
      <c r="B31" t="s">
        <v>345</v>
      </c>
      <c r="C31" s="2">
        <v>5</v>
      </c>
      <c r="D31" s="4">
        <v>570</v>
      </c>
      <c r="E31" s="2">
        <v>4.5999999999999996</v>
      </c>
      <c r="F31" s="2">
        <v>93</v>
      </c>
      <c r="I31" s="2"/>
      <c r="J31" s="2"/>
      <c r="K31" s="2"/>
      <c r="M31" s="2"/>
    </row>
    <row r="32" spans="2:13" x14ac:dyDescent="0.2">
      <c r="B32" t="s">
        <v>346</v>
      </c>
      <c r="C32" s="2">
        <v>6</v>
      </c>
      <c r="D32" s="4">
        <v>1000</v>
      </c>
      <c r="E32" s="2">
        <v>6.3</v>
      </c>
      <c r="F32" s="2">
        <v>106</v>
      </c>
      <c r="I32" s="2"/>
      <c r="J32" s="2"/>
      <c r="K32" s="2"/>
      <c r="M32" s="2"/>
    </row>
    <row r="33" spans="2:14" x14ac:dyDescent="0.2">
      <c r="B33" t="s">
        <v>347</v>
      </c>
      <c r="C33" s="2">
        <v>8</v>
      </c>
      <c r="D33" s="4">
        <v>2190</v>
      </c>
      <c r="E33" s="2">
        <v>13.9</v>
      </c>
      <c r="F33" s="2">
        <v>131</v>
      </c>
      <c r="I33" s="2"/>
      <c r="J33" s="2"/>
      <c r="K33" s="2"/>
      <c r="M33" s="2"/>
    </row>
    <row r="34" spans="2:14" x14ac:dyDescent="0.2">
      <c r="B34" t="s">
        <v>348</v>
      </c>
      <c r="C34" s="2">
        <v>8</v>
      </c>
      <c r="D34" s="4">
        <v>2900</v>
      </c>
      <c r="E34" s="2">
        <v>25.9</v>
      </c>
      <c r="F34" s="2">
        <v>157</v>
      </c>
      <c r="I34" s="2"/>
      <c r="J34" s="2"/>
      <c r="K34" s="2"/>
      <c r="M34" s="2"/>
      <c r="N34" s="2"/>
    </row>
    <row r="35" spans="2:14" x14ac:dyDescent="0.2">
      <c r="B35" t="s">
        <v>349</v>
      </c>
      <c r="C35" s="2">
        <v>10</v>
      </c>
      <c r="D35" s="4">
        <v>9550</v>
      </c>
      <c r="E35" s="2">
        <v>36.4</v>
      </c>
      <c r="F35" s="2">
        <v>182</v>
      </c>
      <c r="I35" s="2"/>
      <c r="J35" s="2"/>
      <c r="K35" s="2"/>
      <c r="M35" s="2"/>
      <c r="N35" s="2"/>
    </row>
    <row r="36" spans="2:14" x14ac:dyDescent="0.2">
      <c r="B36" t="s">
        <v>350</v>
      </c>
      <c r="C36" s="2">
        <v>10</v>
      </c>
      <c r="D36" s="4">
        <v>16000</v>
      </c>
      <c r="E36" s="2">
        <v>60.6</v>
      </c>
      <c r="F36" s="2">
        <v>230</v>
      </c>
      <c r="I36" s="2"/>
      <c r="J36" s="2"/>
      <c r="K36" s="2"/>
      <c r="M36" s="2"/>
      <c r="N36" s="2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7"/>
  <sheetViews>
    <sheetView topLeftCell="A25" zoomScaleNormal="100" workbookViewId="0">
      <selection activeCell="I48" sqref="I48"/>
    </sheetView>
  </sheetViews>
  <sheetFormatPr defaultRowHeight="12.75" x14ac:dyDescent="0.2"/>
  <cols>
    <col min="1" max="1" width="10.5703125" customWidth="1"/>
    <col min="2" max="2" width="34" customWidth="1"/>
    <col min="3" max="3" width="7.85546875" customWidth="1"/>
    <col min="4" max="4" width="11.140625" customWidth="1"/>
    <col min="5" max="5" width="11.42578125" customWidth="1"/>
    <col min="6" max="6" width="12.42578125" customWidth="1"/>
    <col min="8" max="8" width="10.140625" customWidth="1"/>
    <col min="9" max="9" width="10.42578125" customWidth="1"/>
  </cols>
  <sheetData>
    <row r="2" spans="1:10" ht="15" x14ac:dyDescent="0.25">
      <c r="C2" s="7" t="s">
        <v>25</v>
      </c>
      <c r="D2" s="2"/>
      <c r="E2" s="7" t="s">
        <v>26</v>
      </c>
      <c r="F2" s="7" t="s">
        <v>27</v>
      </c>
      <c r="I2" s="7" t="s">
        <v>79</v>
      </c>
      <c r="J2" s="7" t="s">
        <v>80</v>
      </c>
    </row>
    <row r="4" spans="1:10" x14ac:dyDescent="0.2">
      <c r="A4" s="28"/>
      <c r="B4" t="s">
        <v>63</v>
      </c>
      <c r="C4" s="2">
        <v>1</v>
      </c>
      <c r="D4" s="2" t="s">
        <v>29</v>
      </c>
      <c r="E4" s="2">
        <v>87</v>
      </c>
      <c r="F4" s="2">
        <v>0.7</v>
      </c>
      <c r="G4" s="9"/>
      <c r="I4" s="5">
        <v>4</v>
      </c>
      <c r="J4" s="2" t="s">
        <v>81</v>
      </c>
    </row>
    <row r="5" spans="1:10" x14ac:dyDescent="0.2">
      <c r="A5" s="28"/>
      <c r="B5" t="s">
        <v>62</v>
      </c>
      <c r="C5" s="2">
        <v>1</v>
      </c>
      <c r="D5" s="2" t="s">
        <v>29</v>
      </c>
      <c r="E5" s="2">
        <v>104</v>
      </c>
      <c r="F5" s="2">
        <v>0.9</v>
      </c>
      <c r="G5" s="9"/>
      <c r="I5" s="5">
        <v>4</v>
      </c>
      <c r="J5" s="2" t="s">
        <v>81</v>
      </c>
    </row>
    <row r="6" spans="1:10" x14ac:dyDescent="0.2">
      <c r="A6" s="28"/>
      <c r="B6" t="s">
        <v>61</v>
      </c>
      <c r="C6" s="2">
        <v>1</v>
      </c>
      <c r="D6" s="2" t="s">
        <v>29</v>
      </c>
      <c r="E6" s="2">
        <v>142</v>
      </c>
      <c r="F6" s="2">
        <v>1.1000000000000001</v>
      </c>
      <c r="G6" s="9"/>
      <c r="I6" s="5">
        <v>4</v>
      </c>
      <c r="J6" s="2" t="s">
        <v>81</v>
      </c>
    </row>
    <row r="7" spans="1:10" x14ac:dyDescent="0.2">
      <c r="A7" s="28"/>
      <c r="B7" t="s">
        <v>64</v>
      </c>
      <c r="C7" s="2">
        <v>1</v>
      </c>
      <c r="D7" s="2" t="s">
        <v>29</v>
      </c>
      <c r="E7" s="2">
        <v>191</v>
      </c>
      <c r="F7" s="2">
        <v>1.6</v>
      </c>
      <c r="G7" s="9"/>
      <c r="I7" s="5">
        <v>4</v>
      </c>
      <c r="J7" s="2" t="s">
        <v>82</v>
      </c>
    </row>
    <row r="8" spans="1:10" x14ac:dyDescent="0.2">
      <c r="A8" s="28"/>
      <c r="B8" t="s">
        <v>60</v>
      </c>
      <c r="C8" s="2">
        <v>1</v>
      </c>
      <c r="D8" s="2" t="s">
        <v>29</v>
      </c>
      <c r="E8" s="2">
        <v>238</v>
      </c>
      <c r="F8" s="2">
        <v>1.9</v>
      </c>
      <c r="G8" s="9"/>
      <c r="I8" s="5">
        <v>4</v>
      </c>
      <c r="J8" s="2" t="s">
        <v>82</v>
      </c>
    </row>
    <row r="9" spans="1:10" x14ac:dyDescent="0.2">
      <c r="A9" s="28"/>
      <c r="B9" t="s">
        <v>65</v>
      </c>
      <c r="C9" s="2">
        <v>1</v>
      </c>
      <c r="D9" s="2" t="s">
        <v>29</v>
      </c>
      <c r="E9" s="2">
        <v>286</v>
      </c>
      <c r="F9" s="2">
        <v>2.2999999999999998</v>
      </c>
      <c r="G9" s="9"/>
      <c r="I9" s="5">
        <v>4</v>
      </c>
      <c r="J9" s="2" t="s">
        <v>83</v>
      </c>
    </row>
    <row r="10" spans="1:10" x14ac:dyDescent="0.2">
      <c r="A10" s="28"/>
      <c r="B10" t="s">
        <v>66</v>
      </c>
      <c r="C10" s="2">
        <v>1</v>
      </c>
      <c r="D10" s="2" t="s">
        <v>29</v>
      </c>
      <c r="E10" s="2">
        <v>379</v>
      </c>
      <c r="F10" s="2">
        <v>3.2</v>
      </c>
      <c r="G10" s="9"/>
      <c r="I10" s="5">
        <v>4</v>
      </c>
      <c r="J10" s="2" t="s">
        <v>83</v>
      </c>
    </row>
    <row r="11" spans="1:10" x14ac:dyDescent="0.2">
      <c r="A11" s="28"/>
      <c r="B11" t="s">
        <v>67</v>
      </c>
      <c r="C11" s="2">
        <v>1</v>
      </c>
      <c r="D11" s="2" t="s">
        <v>29</v>
      </c>
      <c r="E11" s="2">
        <v>427</v>
      </c>
      <c r="F11" s="2">
        <v>4.3</v>
      </c>
      <c r="G11" s="9"/>
      <c r="I11" s="5">
        <v>4</v>
      </c>
      <c r="J11" s="2" t="s">
        <v>83</v>
      </c>
    </row>
    <row r="12" spans="1:10" x14ac:dyDescent="0.2">
      <c r="A12" s="28"/>
      <c r="B12" t="s">
        <v>68</v>
      </c>
      <c r="C12" s="2">
        <v>1</v>
      </c>
      <c r="D12" s="2" t="s">
        <v>29</v>
      </c>
      <c r="E12" s="2">
        <v>545</v>
      </c>
      <c r="F12" s="2">
        <v>4.9000000000000004</v>
      </c>
      <c r="G12" s="9"/>
      <c r="I12" s="5">
        <v>8</v>
      </c>
      <c r="J12" s="2" t="s">
        <v>83</v>
      </c>
    </row>
    <row r="13" spans="1:10" x14ac:dyDescent="0.2">
      <c r="A13" s="28"/>
      <c r="B13" t="s">
        <v>69</v>
      </c>
      <c r="C13" s="2">
        <v>1</v>
      </c>
      <c r="D13" s="2" t="s">
        <v>29</v>
      </c>
      <c r="E13" s="2">
        <v>915</v>
      </c>
      <c r="F13" s="2">
        <v>6.8</v>
      </c>
      <c r="G13" s="9"/>
      <c r="I13" s="5">
        <v>8</v>
      </c>
      <c r="J13" s="2" t="s">
        <v>83</v>
      </c>
    </row>
    <row r="14" spans="1:10" x14ac:dyDescent="0.2">
      <c r="A14" s="28"/>
      <c r="B14" t="s">
        <v>70</v>
      </c>
      <c r="C14" s="2">
        <v>1</v>
      </c>
      <c r="D14" s="2" t="s">
        <v>29</v>
      </c>
      <c r="E14" s="2">
        <v>829</v>
      </c>
      <c r="F14" s="2">
        <v>8.3000000000000007</v>
      </c>
      <c r="G14" s="9"/>
      <c r="I14" s="5">
        <v>8</v>
      </c>
      <c r="J14" s="2" t="s">
        <v>84</v>
      </c>
    </row>
    <row r="15" spans="1:10" x14ac:dyDescent="0.2">
      <c r="A15" s="28"/>
      <c r="B15" t="s">
        <v>71</v>
      </c>
      <c r="C15" s="2">
        <v>1</v>
      </c>
      <c r="D15" s="2" t="s">
        <v>29</v>
      </c>
      <c r="E15" s="2">
        <v>1096</v>
      </c>
      <c r="F15" s="2">
        <v>11.8</v>
      </c>
      <c r="G15" s="9"/>
      <c r="I15" s="5">
        <v>12</v>
      </c>
      <c r="J15" s="2" t="s">
        <v>84</v>
      </c>
    </row>
    <row r="16" spans="1:10" x14ac:dyDescent="0.2">
      <c r="B16" t="s">
        <v>72</v>
      </c>
      <c r="C16" s="2">
        <v>1</v>
      </c>
      <c r="D16" s="2" t="s">
        <v>29</v>
      </c>
      <c r="E16" s="2">
        <v>1628</v>
      </c>
      <c r="F16" s="2">
        <v>17.399999999999999</v>
      </c>
      <c r="G16" s="9"/>
      <c r="I16" s="5">
        <v>12</v>
      </c>
      <c r="J16" s="2" t="s">
        <v>85</v>
      </c>
    </row>
    <row r="17" spans="1:15" x14ac:dyDescent="0.2">
      <c r="B17" t="s">
        <v>73</v>
      </c>
      <c r="C17" s="2">
        <v>1</v>
      </c>
      <c r="D17" s="2" t="s">
        <v>29</v>
      </c>
      <c r="E17" s="2">
        <v>2052</v>
      </c>
      <c r="F17" s="2">
        <v>22.8</v>
      </c>
      <c r="G17" s="9"/>
      <c r="I17" s="5">
        <v>12</v>
      </c>
      <c r="J17" s="2" t="s">
        <v>85</v>
      </c>
    </row>
    <row r="18" spans="1:15" x14ac:dyDescent="0.2">
      <c r="B18" t="s">
        <v>74</v>
      </c>
      <c r="C18" s="2">
        <v>1</v>
      </c>
      <c r="D18" s="2" t="s">
        <v>29</v>
      </c>
      <c r="E18" s="2">
        <v>2785</v>
      </c>
      <c r="F18" s="2">
        <v>32.1</v>
      </c>
      <c r="G18" s="9"/>
      <c r="I18" s="5">
        <v>16</v>
      </c>
      <c r="J18" s="2" t="s">
        <v>85</v>
      </c>
    </row>
    <row r="19" spans="1:15" x14ac:dyDescent="0.2">
      <c r="B19" t="s">
        <v>75</v>
      </c>
      <c r="C19" s="2">
        <v>1</v>
      </c>
      <c r="D19" s="2" t="s">
        <v>29</v>
      </c>
      <c r="E19" s="2">
        <v>3670</v>
      </c>
      <c r="F19" s="2">
        <v>43</v>
      </c>
      <c r="G19" s="9"/>
      <c r="I19" s="5">
        <v>16</v>
      </c>
      <c r="J19" s="2" t="s">
        <v>86</v>
      </c>
    </row>
    <row r="20" spans="1:15" x14ac:dyDescent="0.2">
      <c r="B20" t="s">
        <v>76</v>
      </c>
      <c r="C20" s="2">
        <v>1</v>
      </c>
      <c r="D20" s="2" t="s">
        <v>29</v>
      </c>
      <c r="E20" s="2">
        <v>6350</v>
      </c>
      <c r="F20" s="2">
        <v>71</v>
      </c>
      <c r="G20" s="9"/>
      <c r="I20" s="5">
        <v>20</v>
      </c>
      <c r="J20" s="2" t="s">
        <v>87</v>
      </c>
    </row>
    <row r="21" spans="1:15" x14ac:dyDescent="0.2">
      <c r="B21" t="s">
        <v>77</v>
      </c>
      <c r="C21" s="2">
        <v>1</v>
      </c>
      <c r="D21" s="2" t="s">
        <v>29</v>
      </c>
      <c r="E21" s="2">
        <v>8900</v>
      </c>
      <c r="F21" s="2">
        <v>99.3</v>
      </c>
      <c r="G21" s="9"/>
      <c r="I21" s="5">
        <v>20</v>
      </c>
      <c r="J21" s="2" t="s">
        <v>88</v>
      </c>
    </row>
    <row r="22" spans="1:15" x14ac:dyDescent="0.2">
      <c r="B22" t="s">
        <v>78</v>
      </c>
      <c r="C22" s="2">
        <v>1</v>
      </c>
      <c r="D22" s="2" t="s">
        <v>29</v>
      </c>
      <c r="E22" s="2">
        <v>15250</v>
      </c>
      <c r="F22" s="2">
        <v>130.6</v>
      </c>
      <c r="G22" s="9"/>
      <c r="I22" s="5">
        <v>24</v>
      </c>
      <c r="J22" s="2" t="s">
        <v>88</v>
      </c>
    </row>
    <row r="23" spans="1:15" x14ac:dyDescent="0.2">
      <c r="B23" t="s">
        <v>329</v>
      </c>
      <c r="C23" s="2">
        <v>1</v>
      </c>
      <c r="D23" s="2" t="s">
        <v>29</v>
      </c>
      <c r="E23" s="2">
        <v>16360</v>
      </c>
      <c r="F23" s="2"/>
      <c r="G23" s="9"/>
      <c r="I23" s="17"/>
      <c r="J23" s="2"/>
    </row>
    <row r="24" spans="1:15" x14ac:dyDescent="0.2">
      <c r="B24" t="s">
        <v>330</v>
      </c>
      <c r="C24" s="2">
        <v>1</v>
      </c>
      <c r="D24" s="2" t="s">
        <v>29</v>
      </c>
      <c r="E24" s="2">
        <v>26225</v>
      </c>
      <c r="F24" s="2"/>
      <c r="G24" s="9"/>
      <c r="I24" s="17"/>
      <c r="J24" s="2"/>
    </row>
    <row r="26" spans="1:15" x14ac:dyDescent="0.2">
      <c r="A26" s="10"/>
      <c r="K26" s="9"/>
    </row>
    <row r="27" spans="1:15" ht="14.25" x14ac:dyDescent="0.2">
      <c r="A27" s="10"/>
      <c r="B27" t="s">
        <v>310</v>
      </c>
      <c r="C27" s="2">
        <v>1</v>
      </c>
      <c r="D27" s="2" t="s">
        <v>29</v>
      </c>
      <c r="E27" s="2">
        <v>115</v>
      </c>
      <c r="F27" s="2"/>
      <c r="G27" s="9"/>
      <c r="I27" s="17">
        <v>4</v>
      </c>
      <c r="J27" s="2" t="s">
        <v>81</v>
      </c>
      <c r="K27" s="9"/>
      <c r="L27" s="23"/>
      <c r="M27" s="25"/>
      <c r="N27" s="20"/>
      <c r="O27" s="23"/>
    </row>
    <row r="28" spans="1:15" ht="14.25" x14ac:dyDescent="0.2">
      <c r="A28" s="10"/>
      <c r="B28" t="s">
        <v>311</v>
      </c>
      <c r="C28" s="2">
        <v>1</v>
      </c>
      <c r="D28" s="2" t="s">
        <v>29</v>
      </c>
      <c r="E28" s="2">
        <v>125</v>
      </c>
      <c r="F28" s="2"/>
      <c r="G28" s="9"/>
      <c r="I28" s="17">
        <v>4</v>
      </c>
      <c r="J28" s="2" t="s">
        <v>81</v>
      </c>
      <c r="K28" s="9"/>
      <c r="L28" s="23"/>
      <c r="M28" s="25"/>
      <c r="N28" s="20"/>
      <c r="O28" s="23"/>
    </row>
    <row r="29" spans="1:15" ht="14.25" x14ac:dyDescent="0.2">
      <c r="A29" s="10"/>
      <c r="B29" t="s">
        <v>312</v>
      </c>
      <c r="C29" s="2">
        <v>1</v>
      </c>
      <c r="D29" s="2" t="s">
        <v>29</v>
      </c>
      <c r="E29" s="2">
        <v>145</v>
      </c>
      <c r="F29" s="2"/>
      <c r="G29" s="9"/>
      <c r="I29" s="17">
        <v>4</v>
      </c>
      <c r="J29" s="2" t="s">
        <v>81</v>
      </c>
      <c r="K29" s="9"/>
      <c r="L29" s="23"/>
      <c r="M29" s="25"/>
      <c r="N29" s="20"/>
      <c r="O29" s="23"/>
    </row>
    <row r="30" spans="1:15" ht="14.25" x14ac:dyDescent="0.2">
      <c r="A30" s="10"/>
      <c r="B30" t="s">
        <v>313</v>
      </c>
      <c r="C30" s="2">
        <v>1</v>
      </c>
      <c r="D30" s="2" t="s">
        <v>29</v>
      </c>
      <c r="E30" s="2">
        <v>220</v>
      </c>
      <c r="F30" s="2"/>
      <c r="G30" s="9"/>
      <c r="I30" s="17">
        <v>4</v>
      </c>
      <c r="J30" s="2" t="s">
        <v>82</v>
      </c>
      <c r="K30" s="9"/>
      <c r="L30" s="23"/>
      <c r="M30" s="25"/>
      <c r="N30" s="20"/>
      <c r="O30" s="23"/>
    </row>
    <row r="31" spans="1:15" ht="14.25" x14ac:dyDescent="0.2">
      <c r="A31" s="10"/>
      <c r="B31" t="s">
        <v>314</v>
      </c>
      <c r="C31" s="2">
        <v>1</v>
      </c>
      <c r="D31" s="2" t="s">
        <v>29</v>
      </c>
      <c r="E31" s="2">
        <v>275</v>
      </c>
      <c r="F31" s="2"/>
      <c r="G31" s="9"/>
      <c r="I31" s="17">
        <v>4</v>
      </c>
      <c r="J31" s="2" t="s">
        <v>83</v>
      </c>
      <c r="K31" s="9"/>
      <c r="L31" s="23"/>
      <c r="M31" s="25"/>
      <c r="N31" s="20"/>
      <c r="O31" s="23"/>
    </row>
    <row r="32" spans="1:15" ht="14.25" x14ac:dyDescent="0.2">
      <c r="A32" s="10"/>
      <c r="B32" t="s">
        <v>315</v>
      </c>
      <c r="C32" s="2">
        <v>1</v>
      </c>
      <c r="D32" s="2" t="s">
        <v>29</v>
      </c>
      <c r="E32" s="2">
        <v>290</v>
      </c>
      <c r="F32" s="2"/>
      <c r="G32" s="9"/>
      <c r="I32" s="17">
        <v>4</v>
      </c>
      <c r="J32" s="2" t="s">
        <v>83</v>
      </c>
      <c r="K32" s="9"/>
      <c r="L32" s="23"/>
      <c r="M32" s="25"/>
      <c r="N32" s="20"/>
      <c r="O32" s="23"/>
    </row>
    <row r="33" spans="1:15" ht="14.25" x14ac:dyDescent="0.2">
      <c r="A33" s="10"/>
      <c r="B33" t="s">
        <v>316</v>
      </c>
      <c r="C33" s="2">
        <v>1</v>
      </c>
      <c r="D33" s="2" t="s">
        <v>29</v>
      </c>
      <c r="E33" s="2">
        <v>360</v>
      </c>
      <c r="F33" s="2"/>
      <c r="G33" s="9"/>
      <c r="I33" s="17">
        <v>8</v>
      </c>
      <c r="J33" s="2" t="s">
        <v>83</v>
      </c>
      <c r="K33" s="9"/>
      <c r="L33" s="23"/>
      <c r="M33" s="25"/>
      <c r="N33" s="20"/>
      <c r="O33" s="23"/>
    </row>
    <row r="34" spans="1:15" ht="14.25" x14ac:dyDescent="0.2">
      <c r="A34" s="10"/>
      <c r="B34" t="s">
        <v>317</v>
      </c>
      <c r="C34" s="2">
        <v>1</v>
      </c>
      <c r="D34" s="2" t="s">
        <v>29</v>
      </c>
      <c r="E34" s="2">
        <v>435</v>
      </c>
      <c r="F34" s="2"/>
      <c r="G34" s="9"/>
      <c r="I34" s="17">
        <v>8</v>
      </c>
      <c r="J34" s="2" t="s">
        <v>83</v>
      </c>
      <c r="K34" s="9"/>
      <c r="L34" s="23"/>
      <c r="M34" s="25"/>
      <c r="N34" s="20"/>
      <c r="O34" s="23"/>
    </row>
    <row r="35" spans="1:15" ht="14.25" x14ac:dyDescent="0.2">
      <c r="A35" s="10"/>
      <c r="B35" t="s">
        <v>318</v>
      </c>
      <c r="C35" s="2">
        <v>1</v>
      </c>
      <c r="D35" s="2" t="s">
        <v>29</v>
      </c>
      <c r="E35" s="2">
        <v>620</v>
      </c>
      <c r="F35" s="2"/>
      <c r="G35" s="9"/>
      <c r="I35" s="17">
        <v>8</v>
      </c>
      <c r="J35" s="2" t="s">
        <v>84</v>
      </c>
      <c r="K35" s="9"/>
      <c r="L35" s="23"/>
      <c r="M35" s="25"/>
      <c r="N35" s="20"/>
      <c r="O35" s="23"/>
    </row>
    <row r="36" spans="1:15" ht="14.25" x14ac:dyDescent="0.2">
      <c r="A36" s="10"/>
      <c r="B36" t="s">
        <v>319</v>
      </c>
      <c r="C36" s="2">
        <v>1</v>
      </c>
      <c r="D36" s="2" t="s">
        <v>29</v>
      </c>
      <c r="E36" s="2">
        <v>900</v>
      </c>
      <c r="F36" s="2"/>
      <c r="G36" s="9"/>
      <c r="I36" s="17">
        <v>8</v>
      </c>
      <c r="J36" s="19" t="s">
        <v>85</v>
      </c>
      <c r="K36" s="9"/>
      <c r="L36" s="23"/>
      <c r="M36" s="25"/>
      <c r="N36" s="20"/>
      <c r="O36" s="23"/>
    </row>
    <row r="37" spans="1:15" ht="14.25" x14ac:dyDescent="0.2">
      <c r="A37" s="10"/>
      <c r="B37" t="s">
        <v>320</v>
      </c>
      <c r="C37" s="2">
        <v>1</v>
      </c>
      <c r="D37" s="2" t="s">
        <v>29</v>
      </c>
      <c r="E37" s="2">
        <v>1100</v>
      </c>
      <c r="F37" s="2"/>
      <c r="G37" s="9"/>
      <c r="I37" s="17">
        <v>8</v>
      </c>
      <c r="J37" s="2" t="s">
        <v>85</v>
      </c>
      <c r="K37" s="9"/>
      <c r="L37" s="23"/>
      <c r="M37" s="25"/>
      <c r="N37" s="20"/>
      <c r="O37" s="23"/>
    </row>
    <row r="38" spans="1:15" ht="14.25" x14ac:dyDescent="0.2">
      <c r="A38" s="10"/>
      <c r="B38" t="s">
        <v>321</v>
      </c>
      <c r="C38" s="2">
        <v>1</v>
      </c>
      <c r="D38" s="2" t="s">
        <v>29</v>
      </c>
      <c r="E38" s="2">
        <v>1653</v>
      </c>
      <c r="F38" s="2"/>
      <c r="G38" s="9"/>
      <c r="I38" s="17">
        <v>12</v>
      </c>
      <c r="J38" s="2" t="s">
        <v>85</v>
      </c>
      <c r="K38" s="9"/>
      <c r="L38" s="23"/>
      <c r="M38" s="25"/>
      <c r="N38" s="20"/>
      <c r="O38" s="23"/>
    </row>
    <row r="39" spans="1:15" ht="14.25" x14ac:dyDescent="0.2">
      <c r="A39" s="10"/>
      <c r="B39" t="s">
        <v>322</v>
      </c>
      <c r="C39" s="2">
        <v>1</v>
      </c>
      <c r="D39" s="2" t="s">
        <v>29</v>
      </c>
      <c r="E39" s="2">
        <v>2600</v>
      </c>
      <c r="F39" s="2"/>
      <c r="G39" s="9"/>
      <c r="I39" s="17">
        <v>12</v>
      </c>
      <c r="J39" s="2" t="s">
        <v>86</v>
      </c>
      <c r="K39" s="9"/>
      <c r="L39" s="23"/>
      <c r="M39" s="25"/>
      <c r="N39" s="20"/>
      <c r="O39" s="23"/>
    </row>
    <row r="40" spans="1:15" ht="14.25" x14ac:dyDescent="0.2">
      <c r="A40" s="10"/>
      <c r="B40" t="s">
        <v>323</v>
      </c>
      <c r="C40" s="2">
        <v>1</v>
      </c>
      <c r="D40" s="2" t="s">
        <v>29</v>
      </c>
      <c r="E40" s="2">
        <v>2750</v>
      </c>
      <c r="F40" s="2"/>
      <c r="G40" s="9"/>
      <c r="I40" s="17">
        <v>16</v>
      </c>
      <c r="J40" s="2" t="s">
        <v>86</v>
      </c>
      <c r="K40" s="9"/>
      <c r="L40" s="23"/>
      <c r="M40" s="25"/>
      <c r="N40" s="20"/>
      <c r="O40" s="23"/>
    </row>
    <row r="41" spans="1:15" ht="14.25" x14ac:dyDescent="0.2">
      <c r="A41" s="10"/>
      <c r="B41" t="s">
        <v>324</v>
      </c>
      <c r="C41" s="2">
        <v>1</v>
      </c>
      <c r="D41" s="2" t="s">
        <v>29</v>
      </c>
      <c r="E41" s="2">
        <v>4425</v>
      </c>
      <c r="F41" s="2"/>
      <c r="G41" s="9"/>
      <c r="I41" s="17">
        <v>16</v>
      </c>
      <c r="J41" s="2" t="s">
        <v>87</v>
      </c>
      <c r="K41" s="9"/>
      <c r="L41" s="23"/>
      <c r="M41" s="25"/>
      <c r="N41" s="20"/>
      <c r="O41" s="23"/>
    </row>
    <row r="42" spans="1:15" ht="14.25" x14ac:dyDescent="0.2">
      <c r="A42" s="10"/>
      <c r="B42" t="s">
        <v>325</v>
      </c>
      <c r="C42" s="2">
        <v>1</v>
      </c>
      <c r="D42" s="2" t="s">
        <v>29</v>
      </c>
      <c r="E42" s="2">
        <v>5700</v>
      </c>
      <c r="F42" s="2"/>
      <c r="G42" s="9"/>
      <c r="I42" s="17">
        <v>16</v>
      </c>
      <c r="J42" s="2" t="s">
        <v>87</v>
      </c>
      <c r="K42" s="9"/>
      <c r="L42" s="23"/>
      <c r="M42" s="25"/>
      <c r="N42" s="20"/>
      <c r="O42" s="23"/>
    </row>
    <row r="43" spans="1:15" ht="14.25" x14ac:dyDescent="0.2">
      <c r="A43" s="10"/>
      <c r="B43" t="s">
        <v>326</v>
      </c>
      <c r="C43" s="2">
        <v>1</v>
      </c>
      <c r="D43" s="2" t="s">
        <v>29</v>
      </c>
      <c r="E43" s="2">
        <v>8550</v>
      </c>
      <c r="F43" s="2"/>
      <c r="G43" s="9"/>
      <c r="I43" s="17">
        <v>20</v>
      </c>
      <c r="J43" s="2" t="s">
        <v>88</v>
      </c>
      <c r="K43" s="9"/>
      <c r="L43" s="23"/>
      <c r="M43" s="25"/>
      <c r="N43" s="20"/>
      <c r="O43" s="23"/>
    </row>
    <row r="44" spans="1:15" ht="14.25" x14ac:dyDescent="0.2">
      <c r="A44" s="10"/>
      <c r="B44" t="s">
        <v>327</v>
      </c>
      <c r="C44" s="2">
        <v>1</v>
      </c>
      <c r="D44" s="2" t="s">
        <v>29</v>
      </c>
      <c r="E44" s="2">
        <v>11700</v>
      </c>
      <c r="F44" s="2"/>
      <c r="G44" s="9"/>
      <c r="I44" s="17">
        <v>20</v>
      </c>
      <c r="J44" s="2" t="s">
        <v>88</v>
      </c>
      <c r="K44" s="9"/>
      <c r="L44" s="23"/>
      <c r="M44" s="25"/>
      <c r="N44" s="20"/>
      <c r="O44" s="23"/>
    </row>
    <row r="45" spans="1:15" ht="14.25" x14ac:dyDescent="0.2">
      <c r="A45" s="12"/>
      <c r="B45" t="s">
        <v>328</v>
      </c>
      <c r="C45" s="2">
        <v>1</v>
      </c>
      <c r="D45" s="2" t="s">
        <v>29</v>
      </c>
      <c r="E45" s="2">
        <v>25950</v>
      </c>
      <c r="F45" s="2"/>
      <c r="G45" s="9"/>
      <c r="I45" s="17"/>
      <c r="J45" s="2"/>
      <c r="K45" s="9"/>
      <c r="L45" s="23"/>
      <c r="M45" s="20"/>
      <c r="N45" s="20"/>
      <c r="O45" s="23"/>
    </row>
    <row r="46" spans="1:15" ht="14.25" x14ac:dyDescent="0.2">
      <c r="A46" s="10"/>
      <c r="B46" s="9"/>
      <c r="C46" s="9"/>
      <c r="D46" s="9"/>
      <c r="E46" s="9"/>
      <c r="F46" s="9"/>
      <c r="G46" s="9"/>
      <c r="H46" s="9"/>
      <c r="I46" s="9"/>
      <c r="J46" s="9"/>
      <c r="K46" s="9"/>
      <c r="L46" s="23"/>
      <c r="M46" s="25"/>
      <c r="N46" s="20"/>
      <c r="O46" s="23"/>
    </row>
    <row r="47" spans="1:15" x14ac:dyDescent="0.2">
      <c r="L47" s="20"/>
      <c r="M47" s="25"/>
      <c r="N47" s="20"/>
      <c r="O47" s="20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2"/>
  <sheetViews>
    <sheetView topLeftCell="A31" zoomScaleNormal="100" workbookViewId="0">
      <selection activeCell="M81" sqref="M81"/>
    </sheetView>
  </sheetViews>
  <sheetFormatPr defaultRowHeight="12.75" x14ac:dyDescent="0.2"/>
  <cols>
    <col min="1" max="1" width="10.85546875" customWidth="1"/>
    <col min="2" max="2" width="15.5703125" customWidth="1"/>
    <col min="3" max="3" width="11.140625" customWidth="1"/>
    <col min="4" max="4" width="11.42578125" customWidth="1"/>
    <col min="5" max="5" width="12.42578125" customWidth="1"/>
    <col min="7" max="7" width="10.140625" customWidth="1"/>
    <col min="8" max="8" width="10.42578125" customWidth="1"/>
    <col min="9" max="9" width="16.28515625" customWidth="1"/>
    <col min="13" max="13" width="12.85546875" customWidth="1"/>
  </cols>
  <sheetData>
    <row r="2" spans="1:14" ht="15" x14ac:dyDescent="0.25">
      <c r="A2" s="7" t="s">
        <v>116</v>
      </c>
      <c r="C2" s="7" t="s">
        <v>25</v>
      </c>
      <c r="D2" s="2"/>
      <c r="E2" s="7" t="s">
        <v>26</v>
      </c>
      <c r="F2" s="7" t="s">
        <v>27</v>
      </c>
      <c r="H2" s="7" t="s">
        <v>116</v>
      </c>
      <c r="J2" s="7" t="s">
        <v>25</v>
      </c>
      <c r="K2" s="2"/>
      <c r="L2" s="7" t="s">
        <v>26</v>
      </c>
      <c r="M2" s="7" t="s">
        <v>27</v>
      </c>
    </row>
    <row r="3" spans="1:14" x14ac:dyDescent="0.2">
      <c r="N3" s="2"/>
    </row>
    <row r="4" spans="1:14" x14ac:dyDescent="0.2">
      <c r="A4" t="s">
        <v>97</v>
      </c>
      <c r="B4" s="3" t="s">
        <v>89</v>
      </c>
      <c r="C4" s="5">
        <v>4</v>
      </c>
      <c r="D4" s="2" t="s">
        <v>29</v>
      </c>
      <c r="E4" s="2">
        <v>10</v>
      </c>
      <c r="F4" s="2">
        <v>6.2E-2</v>
      </c>
      <c r="G4" s="9"/>
      <c r="H4" t="s">
        <v>97</v>
      </c>
      <c r="I4" s="3" t="s">
        <v>89</v>
      </c>
      <c r="J4" s="16">
        <v>4</v>
      </c>
      <c r="K4" s="2" t="s">
        <v>29</v>
      </c>
      <c r="L4" s="2">
        <v>10</v>
      </c>
      <c r="M4" s="2">
        <v>6.2E-2</v>
      </c>
      <c r="N4" s="2"/>
    </row>
    <row r="5" spans="1:14" x14ac:dyDescent="0.2">
      <c r="A5" t="s">
        <v>98</v>
      </c>
      <c r="B5" s="3" t="s">
        <v>89</v>
      </c>
      <c r="C5" s="5">
        <v>4</v>
      </c>
      <c r="D5" s="2" t="s">
        <v>29</v>
      </c>
      <c r="E5" s="2">
        <v>10</v>
      </c>
      <c r="F5" s="2">
        <v>6.2E-2</v>
      </c>
      <c r="G5" s="9"/>
      <c r="I5" s="3" t="s">
        <v>117</v>
      </c>
      <c r="J5" s="16">
        <v>1</v>
      </c>
      <c r="K5" s="2" t="s">
        <v>29</v>
      </c>
      <c r="L5" s="2">
        <v>4</v>
      </c>
      <c r="M5" s="2">
        <v>1.84E-2</v>
      </c>
      <c r="N5" s="2"/>
    </row>
    <row r="6" spans="1:14" x14ac:dyDescent="0.2">
      <c r="A6" t="s">
        <v>99</v>
      </c>
      <c r="B6" s="3" t="s">
        <v>89</v>
      </c>
      <c r="C6" s="5">
        <v>4</v>
      </c>
      <c r="D6" s="2" t="s">
        <v>29</v>
      </c>
      <c r="E6" s="2">
        <v>10</v>
      </c>
      <c r="F6" s="2">
        <v>6.2E-2</v>
      </c>
      <c r="G6" s="9"/>
      <c r="I6" s="3" t="s">
        <v>123</v>
      </c>
      <c r="J6" s="16">
        <v>1</v>
      </c>
      <c r="K6" s="2" t="s">
        <v>29</v>
      </c>
      <c r="L6" s="2">
        <v>3</v>
      </c>
      <c r="M6" s="2">
        <v>3.5000000000000001E-3</v>
      </c>
      <c r="N6" s="2"/>
    </row>
    <row r="7" spans="1:14" x14ac:dyDescent="0.2">
      <c r="A7" t="s">
        <v>100</v>
      </c>
      <c r="B7" s="3" t="s">
        <v>90</v>
      </c>
      <c r="C7" s="5">
        <v>4</v>
      </c>
      <c r="D7" s="2" t="s">
        <v>29</v>
      </c>
      <c r="E7" s="2">
        <v>23</v>
      </c>
      <c r="F7" s="2">
        <v>0.13</v>
      </c>
      <c r="G7" s="9"/>
      <c r="N7" s="2"/>
    </row>
    <row r="8" spans="1:14" x14ac:dyDescent="0.2">
      <c r="A8" t="s">
        <v>101</v>
      </c>
      <c r="B8" s="3" t="s">
        <v>90</v>
      </c>
      <c r="C8" s="5">
        <v>4</v>
      </c>
      <c r="D8" s="2" t="s">
        <v>29</v>
      </c>
      <c r="E8" s="2">
        <v>23</v>
      </c>
      <c r="F8" s="2">
        <v>0.13</v>
      </c>
      <c r="G8" s="9"/>
      <c r="H8" t="s">
        <v>98</v>
      </c>
      <c r="I8" s="3" t="s">
        <v>89</v>
      </c>
      <c r="J8" s="16">
        <v>4</v>
      </c>
      <c r="K8" s="2" t="s">
        <v>29</v>
      </c>
      <c r="L8" s="2">
        <v>10</v>
      </c>
      <c r="M8" s="2">
        <v>6.2E-2</v>
      </c>
      <c r="N8" s="2"/>
    </row>
    <row r="9" spans="1:14" x14ac:dyDescent="0.2">
      <c r="A9" t="s">
        <v>102</v>
      </c>
      <c r="B9" s="3" t="s">
        <v>91</v>
      </c>
      <c r="C9" s="5">
        <v>4</v>
      </c>
      <c r="D9" s="2" t="s">
        <v>29</v>
      </c>
      <c r="E9" s="2">
        <v>28</v>
      </c>
      <c r="F9" s="2">
        <v>0.17</v>
      </c>
      <c r="G9" s="9"/>
      <c r="I9" s="3" t="s">
        <v>117</v>
      </c>
      <c r="J9" s="16">
        <v>1</v>
      </c>
      <c r="K9" s="2" t="s">
        <v>29</v>
      </c>
      <c r="L9" s="2">
        <v>4</v>
      </c>
      <c r="M9" s="2">
        <v>1.84E-2</v>
      </c>
      <c r="N9" s="2"/>
    </row>
    <row r="10" spans="1:14" x14ac:dyDescent="0.2">
      <c r="A10" t="s">
        <v>103</v>
      </c>
      <c r="B10" s="3" t="s">
        <v>91</v>
      </c>
      <c r="C10" s="5">
        <v>4</v>
      </c>
      <c r="D10" s="2" t="s">
        <v>29</v>
      </c>
      <c r="E10" s="2">
        <v>28</v>
      </c>
      <c r="F10" s="2">
        <v>0.17</v>
      </c>
      <c r="G10" s="9"/>
      <c r="I10" s="3" t="s">
        <v>123</v>
      </c>
      <c r="J10" s="16">
        <v>1</v>
      </c>
      <c r="K10" s="2" t="s">
        <v>29</v>
      </c>
      <c r="L10" s="2">
        <v>3</v>
      </c>
      <c r="M10" s="2">
        <v>3.5000000000000001E-3</v>
      </c>
      <c r="N10" s="2"/>
    </row>
    <row r="11" spans="1:14" x14ac:dyDescent="0.2">
      <c r="A11" t="s">
        <v>104</v>
      </c>
      <c r="B11" s="3" t="s">
        <v>91</v>
      </c>
      <c r="C11" s="5">
        <v>4</v>
      </c>
      <c r="D11" s="2" t="s">
        <v>29</v>
      </c>
      <c r="E11" s="2">
        <v>28</v>
      </c>
      <c r="F11" s="2">
        <v>0.17</v>
      </c>
      <c r="G11" s="9"/>
      <c r="N11" s="2"/>
    </row>
    <row r="12" spans="1:14" x14ac:dyDescent="0.2">
      <c r="A12" t="s">
        <v>105</v>
      </c>
      <c r="B12" s="3" t="s">
        <v>91</v>
      </c>
      <c r="C12" s="5">
        <v>8</v>
      </c>
      <c r="D12" s="2" t="s">
        <v>29</v>
      </c>
      <c r="E12" s="2">
        <v>28</v>
      </c>
      <c r="F12" s="2">
        <v>0.17</v>
      </c>
      <c r="G12" s="9"/>
      <c r="H12" t="s">
        <v>99</v>
      </c>
      <c r="I12" s="3" t="s">
        <v>89</v>
      </c>
      <c r="J12" s="16">
        <v>4</v>
      </c>
      <c r="K12" s="2" t="s">
        <v>29</v>
      </c>
      <c r="L12" s="2">
        <v>10</v>
      </c>
      <c r="M12" s="2">
        <v>6.2E-2</v>
      </c>
      <c r="N12" s="2"/>
    </row>
    <row r="13" spans="1:14" x14ac:dyDescent="0.2">
      <c r="A13" t="s">
        <v>106</v>
      </c>
      <c r="B13" s="3" t="s">
        <v>91</v>
      </c>
      <c r="C13" s="5">
        <v>8</v>
      </c>
      <c r="D13" s="2" t="s">
        <v>29</v>
      </c>
      <c r="E13" s="2">
        <v>28</v>
      </c>
      <c r="F13" s="2">
        <v>0.17</v>
      </c>
      <c r="G13" s="9"/>
      <c r="I13" s="3" t="s">
        <v>117</v>
      </c>
      <c r="J13" s="16">
        <v>1</v>
      </c>
      <c r="K13" s="2" t="s">
        <v>29</v>
      </c>
      <c r="L13" s="2">
        <v>4</v>
      </c>
      <c r="M13" s="2">
        <v>1.84E-2</v>
      </c>
      <c r="N13" s="2"/>
    </row>
    <row r="14" spans="1:14" x14ac:dyDescent="0.2">
      <c r="A14" t="s">
        <v>107</v>
      </c>
      <c r="B14" s="3" t="s">
        <v>92</v>
      </c>
      <c r="C14" s="5">
        <v>8</v>
      </c>
      <c r="D14" s="2" t="s">
        <v>29</v>
      </c>
      <c r="E14" s="2">
        <v>47</v>
      </c>
      <c r="F14" s="2">
        <v>0.3</v>
      </c>
      <c r="G14" s="9"/>
      <c r="I14" s="3" t="s">
        <v>123</v>
      </c>
      <c r="J14" s="16">
        <v>1</v>
      </c>
      <c r="K14" s="2" t="s">
        <v>29</v>
      </c>
      <c r="L14" s="2">
        <v>3</v>
      </c>
      <c r="M14" s="2">
        <v>3.5000000000000001E-3</v>
      </c>
      <c r="N14" s="2"/>
    </row>
    <row r="15" spans="1:14" x14ac:dyDescent="0.2">
      <c r="A15" t="s">
        <v>108</v>
      </c>
      <c r="B15" s="3" t="s">
        <v>92</v>
      </c>
      <c r="C15" s="5">
        <v>12</v>
      </c>
      <c r="D15" s="2" t="s">
        <v>29</v>
      </c>
      <c r="E15" s="2">
        <v>47</v>
      </c>
      <c r="F15" s="2">
        <v>0.3</v>
      </c>
      <c r="G15" s="9"/>
      <c r="N15" s="2"/>
    </row>
    <row r="16" spans="1:14" x14ac:dyDescent="0.2">
      <c r="A16" t="s">
        <v>109</v>
      </c>
      <c r="B16" s="3" t="s">
        <v>93</v>
      </c>
      <c r="C16" s="5">
        <v>12</v>
      </c>
      <c r="D16" s="2" t="s">
        <v>29</v>
      </c>
      <c r="E16" s="2">
        <v>73</v>
      </c>
      <c r="F16" s="2">
        <v>0.48</v>
      </c>
      <c r="G16" s="9"/>
      <c r="H16" t="s">
        <v>100</v>
      </c>
      <c r="I16" s="3" t="s">
        <v>90</v>
      </c>
      <c r="J16" s="16">
        <v>4</v>
      </c>
      <c r="K16" s="2" t="s">
        <v>29</v>
      </c>
      <c r="L16" s="2">
        <v>23</v>
      </c>
      <c r="M16" s="2">
        <v>0.13</v>
      </c>
      <c r="N16" s="2"/>
    </row>
    <row r="17" spans="1:14" x14ac:dyDescent="0.2">
      <c r="A17" t="s">
        <v>110</v>
      </c>
      <c r="B17" s="3" t="s">
        <v>93</v>
      </c>
      <c r="C17" s="5">
        <v>12</v>
      </c>
      <c r="D17" s="2" t="s">
        <v>29</v>
      </c>
      <c r="E17" s="2">
        <v>73</v>
      </c>
      <c r="F17" s="2">
        <v>0.48</v>
      </c>
      <c r="G17" s="9"/>
      <c r="I17" s="3" t="s">
        <v>118</v>
      </c>
      <c r="J17" s="16">
        <v>1</v>
      </c>
      <c r="K17" s="2" t="s">
        <v>29</v>
      </c>
      <c r="L17" s="2">
        <v>8</v>
      </c>
      <c r="M17" s="2">
        <v>3.7600000000000001E-2</v>
      </c>
      <c r="N17" s="2"/>
    </row>
    <row r="18" spans="1:14" x14ac:dyDescent="0.2">
      <c r="A18" t="s">
        <v>111</v>
      </c>
      <c r="B18" s="3" t="s">
        <v>93</v>
      </c>
      <c r="C18" s="5">
        <v>16</v>
      </c>
      <c r="D18" s="2" t="s">
        <v>29</v>
      </c>
      <c r="E18" s="2">
        <v>73</v>
      </c>
      <c r="F18" s="2">
        <v>0.48</v>
      </c>
      <c r="G18" s="9"/>
      <c r="I18" s="3" t="s">
        <v>124</v>
      </c>
      <c r="J18" s="16">
        <v>1</v>
      </c>
      <c r="K18" s="2" t="s">
        <v>29</v>
      </c>
      <c r="L18" s="2">
        <v>5</v>
      </c>
      <c r="M18" s="2">
        <v>6.0000000000000001E-3</v>
      </c>
      <c r="N18" s="2"/>
    </row>
    <row r="19" spans="1:14" x14ac:dyDescent="0.2">
      <c r="A19" t="s">
        <v>112</v>
      </c>
      <c r="B19" s="3" t="s">
        <v>94</v>
      </c>
      <c r="C19" s="5">
        <v>16</v>
      </c>
      <c r="D19" s="2" t="s">
        <v>29</v>
      </c>
      <c r="E19" s="2">
        <v>115</v>
      </c>
      <c r="F19" s="2">
        <v>0.68</v>
      </c>
      <c r="G19" s="9"/>
      <c r="N19" s="2"/>
    </row>
    <row r="20" spans="1:14" x14ac:dyDescent="0.2">
      <c r="A20" t="s">
        <v>113</v>
      </c>
      <c r="B20" s="3" t="s">
        <v>95</v>
      </c>
      <c r="C20" s="5">
        <v>20</v>
      </c>
      <c r="D20" s="2" t="s">
        <v>29</v>
      </c>
      <c r="E20" s="2">
        <v>140</v>
      </c>
      <c r="F20" s="2">
        <v>0.97</v>
      </c>
      <c r="G20" s="9"/>
      <c r="H20" t="s">
        <v>101</v>
      </c>
      <c r="I20" s="3" t="s">
        <v>90</v>
      </c>
      <c r="J20" s="16">
        <v>4</v>
      </c>
      <c r="K20" s="2" t="s">
        <v>29</v>
      </c>
      <c r="L20" s="2">
        <v>23</v>
      </c>
      <c r="M20" s="2">
        <v>0.13</v>
      </c>
      <c r="N20" s="2"/>
    </row>
    <row r="21" spans="1:14" x14ac:dyDescent="0.2">
      <c r="A21" t="s">
        <v>114</v>
      </c>
      <c r="B21" s="3" t="s">
        <v>96</v>
      </c>
      <c r="C21" s="5">
        <v>20</v>
      </c>
      <c r="D21" s="2" t="s">
        <v>29</v>
      </c>
      <c r="E21" s="2">
        <v>165</v>
      </c>
      <c r="F21" s="2">
        <v>1.64</v>
      </c>
      <c r="G21" s="9"/>
      <c r="I21" s="3" t="s">
        <v>118</v>
      </c>
      <c r="J21" s="16">
        <v>1</v>
      </c>
      <c r="K21" s="2" t="s">
        <v>29</v>
      </c>
      <c r="L21" s="2">
        <v>8</v>
      </c>
      <c r="M21" s="2">
        <v>3.7600000000000001E-2</v>
      </c>
      <c r="N21" s="2"/>
    </row>
    <row r="22" spans="1:14" x14ac:dyDescent="0.2">
      <c r="A22" t="s">
        <v>115</v>
      </c>
      <c r="B22" s="3" t="s">
        <v>96</v>
      </c>
      <c r="C22" s="5">
        <v>24</v>
      </c>
      <c r="D22" s="2" t="s">
        <v>29</v>
      </c>
      <c r="E22" s="2">
        <v>165</v>
      </c>
      <c r="F22" s="2">
        <v>1.64</v>
      </c>
      <c r="G22" s="9"/>
      <c r="I22" s="3" t="s">
        <v>124</v>
      </c>
      <c r="J22" s="16">
        <v>1</v>
      </c>
      <c r="K22" s="2" t="s">
        <v>29</v>
      </c>
      <c r="L22" s="2">
        <v>5</v>
      </c>
      <c r="M22" s="2">
        <v>6.0000000000000001E-3</v>
      </c>
      <c r="N22" s="2"/>
    </row>
    <row r="23" spans="1:14" x14ac:dyDescent="0.2">
      <c r="A23" s="1"/>
      <c r="B23" s="3"/>
      <c r="C23" s="4"/>
      <c r="D23" s="2"/>
      <c r="E23" s="2"/>
      <c r="G23" s="9"/>
    </row>
    <row r="24" spans="1:14" x14ac:dyDescent="0.2">
      <c r="B24" s="3"/>
      <c r="C24" s="4"/>
      <c r="D24" s="2"/>
      <c r="E24" s="2"/>
      <c r="G24" s="9"/>
      <c r="H24" t="s">
        <v>102</v>
      </c>
      <c r="I24" s="3" t="s">
        <v>91</v>
      </c>
      <c r="J24" s="16">
        <v>4</v>
      </c>
      <c r="K24" s="2" t="s">
        <v>29</v>
      </c>
      <c r="L24" s="2">
        <v>28</v>
      </c>
      <c r="M24" s="2">
        <v>0.17</v>
      </c>
    </row>
    <row r="25" spans="1:14" x14ac:dyDescent="0.2">
      <c r="B25" s="3" t="s">
        <v>117</v>
      </c>
      <c r="C25" s="5">
        <v>1</v>
      </c>
      <c r="D25" s="2" t="s">
        <v>29</v>
      </c>
      <c r="E25" s="2">
        <v>4</v>
      </c>
      <c r="F25" s="2">
        <v>1.84E-2</v>
      </c>
      <c r="I25" s="3" t="s">
        <v>118</v>
      </c>
      <c r="J25" s="16">
        <v>1</v>
      </c>
      <c r="K25" s="2" t="s">
        <v>29</v>
      </c>
      <c r="L25" s="2">
        <v>8</v>
      </c>
      <c r="M25" s="2">
        <v>3.7600000000000001E-2</v>
      </c>
      <c r="N25" s="2"/>
    </row>
    <row r="26" spans="1:14" x14ac:dyDescent="0.2">
      <c r="A26" s="9"/>
      <c r="B26" s="3" t="s">
        <v>118</v>
      </c>
      <c r="C26" s="5">
        <v>1</v>
      </c>
      <c r="D26" s="2" t="s">
        <v>29</v>
      </c>
      <c r="E26" s="2">
        <v>8</v>
      </c>
      <c r="F26" s="2">
        <v>3.7600000000000001E-2</v>
      </c>
      <c r="G26" s="9"/>
      <c r="I26" s="3" t="s">
        <v>124</v>
      </c>
      <c r="J26" s="16">
        <v>1</v>
      </c>
      <c r="K26" s="2" t="s">
        <v>29</v>
      </c>
      <c r="L26" s="2">
        <v>5</v>
      </c>
      <c r="M26" s="2">
        <v>6.0000000000000001E-3</v>
      </c>
      <c r="N26" s="2"/>
    </row>
    <row r="27" spans="1:14" x14ac:dyDescent="0.2">
      <c r="A27" s="9"/>
      <c r="B27" s="3" t="s">
        <v>119</v>
      </c>
      <c r="C27" s="5">
        <v>1</v>
      </c>
      <c r="D27" s="2" t="s">
        <v>29</v>
      </c>
      <c r="E27" s="2">
        <v>14</v>
      </c>
      <c r="F27" s="2">
        <v>7.1400000000000005E-2</v>
      </c>
      <c r="G27" s="9"/>
      <c r="N27" s="2"/>
    </row>
    <row r="28" spans="1:14" x14ac:dyDescent="0.2">
      <c r="A28" s="9"/>
      <c r="B28" s="3" t="s">
        <v>120</v>
      </c>
      <c r="C28" s="5">
        <v>1</v>
      </c>
      <c r="D28" s="2" t="s">
        <v>29</v>
      </c>
      <c r="E28" s="2">
        <v>25</v>
      </c>
      <c r="F28" s="2">
        <v>0.123</v>
      </c>
      <c r="G28" s="9"/>
      <c r="H28" t="s">
        <v>103</v>
      </c>
      <c r="I28" s="3" t="s">
        <v>91</v>
      </c>
      <c r="J28" s="16">
        <v>4</v>
      </c>
      <c r="K28" s="2" t="s">
        <v>29</v>
      </c>
      <c r="L28" s="2">
        <v>28</v>
      </c>
      <c r="M28" s="2">
        <v>0.17</v>
      </c>
      <c r="N28" s="2"/>
    </row>
    <row r="29" spans="1:14" x14ac:dyDescent="0.2">
      <c r="A29" s="9"/>
      <c r="B29" s="3" t="s">
        <v>121</v>
      </c>
      <c r="C29" s="5">
        <v>1</v>
      </c>
      <c r="D29" s="2" t="s">
        <v>29</v>
      </c>
      <c r="E29" s="2">
        <v>42</v>
      </c>
      <c r="F29" s="2">
        <v>0.17599999999999999</v>
      </c>
      <c r="G29" s="9"/>
      <c r="I29" s="3" t="s">
        <v>118</v>
      </c>
      <c r="J29" s="16">
        <v>1</v>
      </c>
      <c r="K29" s="2" t="s">
        <v>29</v>
      </c>
      <c r="L29" s="2">
        <v>8</v>
      </c>
      <c r="M29" s="2">
        <v>3.7600000000000001E-2</v>
      </c>
      <c r="N29" s="2"/>
    </row>
    <row r="30" spans="1:14" x14ac:dyDescent="0.2">
      <c r="A30" s="9"/>
      <c r="B30" s="3" t="s">
        <v>130</v>
      </c>
      <c r="C30" s="5">
        <v>1</v>
      </c>
      <c r="D30" s="2" t="s">
        <v>29</v>
      </c>
      <c r="E30" s="2">
        <v>48</v>
      </c>
      <c r="F30" s="2">
        <v>0.24299999999999999</v>
      </c>
      <c r="G30" s="9"/>
      <c r="I30" s="3" t="s">
        <v>124</v>
      </c>
      <c r="J30" s="16">
        <v>1</v>
      </c>
      <c r="K30" s="2" t="s">
        <v>29</v>
      </c>
      <c r="L30" s="2">
        <v>5</v>
      </c>
      <c r="M30" s="2">
        <v>6.0000000000000001E-3</v>
      </c>
      <c r="N30" s="2"/>
    </row>
    <row r="31" spans="1:14" x14ac:dyDescent="0.2">
      <c r="A31" s="9"/>
      <c r="B31" s="3" t="s">
        <v>122</v>
      </c>
      <c r="C31" s="5">
        <v>1</v>
      </c>
      <c r="D31" s="2" t="s">
        <v>29</v>
      </c>
      <c r="E31" s="2">
        <v>95</v>
      </c>
      <c r="F31" s="2">
        <v>0.14699999999999999</v>
      </c>
      <c r="G31" s="9"/>
      <c r="N31" s="2"/>
    </row>
    <row r="32" spans="1:14" x14ac:dyDescent="0.2">
      <c r="A32" s="9"/>
      <c r="B32" s="3"/>
      <c r="C32" s="5"/>
      <c r="D32" s="2"/>
      <c r="E32" s="2"/>
      <c r="F32" s="2"/>
      <c r="G32" s="9"/>
      <c r="H32" t="s">
        <v>104</v>
      </c>
      <c r="I32" s="3" t="s">
        <v>91</v>
      </c>
      <c r="J32" s="16">
        <v>4</v>
      </c>
      <c r="K32" s="2" t="s">
        <v>29</v>
      </c>
      <c r="L32" s="2">
        <v>28</v>
      </c>
      <c r="M32" s="2">
        <v>0.17</v>
      </c>
      <c r="N32" s="2"/>
    </row>
    <row r="33" spans="1:14" x14ac:dyDescent="0.2">
      <c r="A33" s="9"/>
      <c r="B33" s="3" t="s">
        <v>123</v>
      </c>
      <c r="C33" s="5">
        <v>1</v>
      </c>
      <c r="D33" s="2" t="s">
        <v>29</v>
      </c>
      <c r="E33" s="2">
        <v>3</v>
      </c>
      <c r="F33" s="2">
        <v>3.5000000000000001E-3</v>
      </c>
      <c r="G33" s="9"/>
      <c r="I33" s="3" t="s">
        <v>118</v>
      </c>
      <c r="J33" s="16">
        <v>1</v>
      </c>
      <c r="K33" s="2" t="s">
        <v>29</v>
      </c>
      <c r="L33" s="2">
        <v>8</v>
      </c>
      <c r="M33" s="2">
        <v>3.7600000000000001E-2</v>
      </c>
      <c r="N33" s="2"/>
    </row>
    <row r="34" spans="1:14" x14ac:dyDescent="0.2">
      <c r="A34" s="9"/>
      <c r="B34" s="3" t="s">
        <v>124</v>
      </c>
      <c r="C34" s="5">
        <v>1</v>
      </c>
      <c r="D34" s="2" t="s">
        <v>29</v>
      </c>
      <c r="E34" s="2">
        <v>5</v>
      </c>
      <c r="F34" s="2">
        <v>6.0000000000000001E-3</v>
      </c>
      <c r="G34" s="9"/>
      <c r="I34" s="3" t="s">
        <v>124</v>
      </c>
      <c r="J34" s="16">
        <v>1</v>
      </c>
      <c r="K34" s="2" t="s">
        <v>29</v>
      </c>
      <c r="L34" s="2">
        <v>5</v>
      </c>
      <c r="M34" s="2">
        <v>6.0000000000000001E-3</v>
      </c>
      <c r="N34" s="2"/>
    </row>
    <row r="35" spans="1:14" x14ac:dyDescent="0.2">
      <c r="A35" s="9"/>
      <c r="B35" s="3" t="s">
        <v>125</v>
      </c>
      <c r="C35" s="5">
        <v>1</v>
      </c>
      <c r="D35" s="2" t="s">
        <v>29</v>
      </c>
      <c r="E35" s="2">
        <v>7</v>
      </c>
      <c r="F35" s="2">
        <v>1.2999999999999999E-2</v>
      </c>
      <c r="G35" s="9"/>
      <c r="N35" s="2"/>
    </row>
    <row r="36" spans="1:14" x14ac:dyDescent="0.2">
      <c r="A36" s="9"/>
      <c r="B36" s="3" t="s">
        <v>126</v>
      </c>
      <c r="C36" s="5">
        <v>1</v>
      </c>
      <c r="D36" s="2" t="s">
        <v>29</v>
      </c>
      <c r="E36" s="2">
        <v>9</v>
      </c>
      <c r="F36" s="2">
        <v>2.3E-2</v>
      </c>
      <c r="G36" s="9"/>
      <c r="H36" t="s">
        <v>105</v>
      </c>
      <c r="I36" s="3" t="s">
        <v>91</v>
      </c>
      <c r="J36" s="16">
        <v>8</v>
      </c>
      <c r="K36" s="2" t="s">
        <v>29</v>
      </c>
      <c r="L36" s="2">
        <v>28</v>
      </c>
      <c r="M36" s="2">
        <v>0.17</v>
      </c>
      <c r="N36" s="2"/>
    </row>
    <row r="37" spans="1:14" x14ac:dyDescent="0.2">
      <c r="A37" s="9"/>
      <c r="B37" s="3" t="s">
        <v>127</v>
      </c>
      <c r="C37" s="5">
        <v>1</v>
      </c>
      <c r="D37" s="2" t="s">
        <v>29</v>
      </c>
      <c r="E37" s="2">
        <v>10</v>
      </c>
      <c r="F37" s="2">
        <v>0.03</v>
      </c>
      <c r="G37" s="9"/>
      <c r="I37" s="3" t="s">
        <v>118</v>
      </c>
      <c r="J37" s="16">
        <v>1</v>
      </c>
      <c r="K37" s="2" t="s">
        <v>29</v>
      </c>
      <c r="L37" s="2">
        <v>8</v>
      </c>
      <c r="M37" s="2">
        <v>3.7600000000000001E-2</v>
      </c>
      <c r="N37" s="2"/>
    </row>
    <row r="38" spans="1:14" x14ac:dyDescent="0.2">
      <c r="A38" s="9"/>
      <c r="B38" s="3" t="s">
        <v>129</v>
      </c>
      <c r="C38" s="5">
        <v>1</v>
      </c>
      <c r="D38" s="2" t="s">
        <v>29</v>
      </c>
      <c r="E38" s="2">
        <v>12</v>
      </c>
      <c r="F38" s="6">
        <v>0.04</v>
      </c>
      <c r="G38" s="9"/>
      <c r="I38" s="3" t="s">
        <v>124</v>
      </c>
      <c r="J38" s="16">
        <v>1</v>
      </c>
      <c r="K38" s="2" t="s">
        <v>29</v>
      </c>
      <c r="L38" s="2">
        <v>5</v>
      </c>
      <c r="M38" s="2">
        <v>6.0000000000000001E-3</v>
      </c>
      <c r="N38" s="2"/>
    </row>
    <row r="39" spans="1:14" x14ac:dyDescent="0.2">
      <c r="A39" s="9"/>
      <c r="B39" s="3" t="s">
        <v>128</v>
      </c>
      <c r="C39" s="5">
        <v>1</v>
      </c>
      <c r="D39" s="2" t="s">
        <v>29</v>
      </c>
      <c r="E39" s="2">
        <v>19</v>
      </c>
      <c r="F39" s="6">
        <v>7.0999999999999994E-2</v>
      </c>
      <c r="G39" s="9"/>
      <c r="N39" s="2"/>
    </row>
    <row r="40" spans="1:14" x14ac:dyDescent="0.2">
      <c r="A40" s="9"/>
      <c r="B40" s="9"/>
      <c r="C40" s="9"/>
      <c r="D40" s="9"/>
      <c r="E40" s="9"/>
      <c r="F40" s="9"/>
      <c r="G40" s="9"/>
      <c r="H40" t="s">
        <v>106</v>
      </c>
      <c r="I40" s="3" t="s">
        <v>91</v>
      </c>
      <c r="J40" s="16">
        <v>8</v>
      </c>
      <c r="K40" s="2" t="s">
        <v>29</v>
      </c>
      <c r="L40" s="2">
        <v>28</v>
      </c>
      <c r="M40" s="2">
        <v>0.17</v>
      </c>
      <c r="N40" s="2"/>
    </row>
    <row r="41" spans="1:14" x14ac:dyDescent="0.2">
      <c r="A41" s="9"/>
      <c r="B41" s="9"/>
      <c r="C41" s="9"/>
      <c r="D41" s="9"/>
      <c r="E41" s="9"/>
      <c r="F41" s="9"/>
      <c r="G41" s="9"/>
      <c r="I41" s="3" t="s">
        <v>118</v>
      </c>
      <c r="J41" s="16">
        <v>1</v>
      </c>
      <c r="K41" s="2" t="s">
        <v>29</v>
      </c>
      <c r="L41" s="2">
        <v>8</v>
      </c>
      <c r="M41" s="2">
        <v>3.7600000000000001E-2</v>
      </c>
      <c r="N41" s="2"/>
    </row>
    <row r="42" spans="1:14" x14ac:dyDescent="0.2">
      <c r="A42" s="9"/>
      <c r="B42" s="9"/>
      <c r="C42" s="9"/>
      <c r="D42" s="9"/>
      <c r="E42" s="9"/>
      <c r="F42" s="9"/>
      <c r="G42" s="9"/>
      <c r="I42" s="3" t="s">
        <v>124</v>
      </c>
      <c r="J42" s="16">
        <v>1</v>
      </c>
      <c r="K42" s="2" t="s">
        <v>29</v>
      </c>
      <c r="L42" s="2">
        <v>5</v>
      </c>
      <c r="M42" s="2">
        <v>6.0000000000000001E-3</v>
      </c>
      <c r="N42" s="2"/>
    </row>
    <row r="43" spans="1:14" x14ac:dyDescent="0.2">
      <c r="A43" s="9"/>
      <c r="B43" s="9"/>
      <c r="C43" s="9"/>
      <c r="D43" s="9"/>
      <c r="E43" s="9"/>
      <c r="F43" s="9"/>
      <c r="G43" s="9"/>
      <c r="N43" s="2"/>
    </row>
    <row r="44" spans="1:14" x14ac:dyDescent="0.2">
      <c r="A44" s="9"/>
      <c r="B44" s="9"/>
      <c r="C44" s="9"/>
      <c r="D44" s="9"/>
      <c r="E44" s="9"/>
      <c r="F44" s="9"/>
      <c r="G44" s="9"/>
      <c r="H44" t="s">
        <v>107</v>
      </c>
      <c r="I44" s="3" t="s">
        <v>92</v>
      </c>
      <c r="J44" s="16">
        <v>8</v>
      </c>
      <c r="K44" s="2" t="s">
        <v>29</v>
      </c>
      <c r="L44" s="2">
        <v>47</v>
      </c>
      <c r="M44" s="2">
        <v>0.3</v>
      </c>
      <c r="N44" s="2"/>
    </row>
    <row r="45" spans="1:14" x14ac:dyDescent="0.2">
      <c r="A45" s="9"/>
      <c r="B45" s="9"/>
      <c r="C45" s="9"/>
      <c r="D45" s="9"/>
      <c r="E45" s="11"/>
      <c r="F45" s="9"/>
      <c r="G45" s="9"/>
      <c r="I45" s="3" t="s">
        <v>119</v>
      </c>
      <c r="J45" s="16">
        <v>1</v>
      </c>
      <c r="K45" s="2" t="s">
        <v>29</v>
      </c>
      <c r="L45" s="2">
        <v>14</v>
      </c>
      <c r="M45" s="2">
        <v>7.1400000000000005E-2</v>
      </c>
      <c r="N45" s="2"/>
    </row>
    <row r="46" spans="1:14" x14ac:dyDescent="0.2">
      <c r="A46" s="9"/>
      <c r="B46" s="9"/>
      <c r="C46" s="9"/>
      <c r="D46" s="9"/>
      <c r="E46" s="9"/>
      <c r="F46" s="9"/>
      <c r="G46" s="9"/>
      <c r="I46" s="3" t="s">
        <v>125</v>
      </c>
      <c r="J46" s="16">
        <v>1</v>
      </c>
      <c r="K46" s="2" t="s">
        <v>29</v>
      </c>
      <c r="L46" s="2">
        <v>7</v>
      </c>
      <c r="M46" s="2">
        <v>1.2999999999999999E-2</v>
      </c>
      <c r="N46" s="2"/>
    </row>
    <row r="48" spans="1:14" x14ac:dyDescent="0.2">
      <c r="H48" t="s">
        <v>108</v>
      </c>
      <c r="I48" s="3" t="s">
        <v>92</v>
      </c>
      <c r="J48" s="16">
        <v>12</v>
      </c>
      <c r="K48" s="2" t="s">
        <v>29</v>
      </c>
      <c r="L48" s="2">
        <v>47</v>
      </c>
      <c r="M48" s="2">
        <v>0.3</v>
      </c>
    </row>
    <row r="49" spans="8:13" x14ac:dyDescent="0.2">
      <c r="I49" s="3" t="s">
        <v>119</v>
      </c>
      <c r="J49" s="16">
        <v>1</v>
      </c>
      <c r="K49" s="2" t="s">
        <v>29</v>
      </c>
      <c r="L49" s="2">
        <v>14</v>
      </c>
      <c r="M49" s="2">
        <v>7.1400000000000005E-2</v>
      </c>
    </row>
    <row r="50" spans="8:13" x14ac:dyDescent="0.2">
      <c r="I50" s="3" t="s">
        <v>125</v>
      </c>
      <c r="J50" s="16">
        <v>1</v>
      </c>
      <c r="K50" s="2" t="s">
        <v>29</v>
      </c>
      <c r="L50" s="2">
        <v>7</v>
      </c>
      <c r="M50" s="2">
        <v>1.2999999999999999E-2</v>
      </c>
    </row>
    <row r="52" spans="8:13" x14ac:dyDescent="0.2">
      <c r="H52" t="s">
        <v>109</v>
      </c>
      <c r="I52" s="3" t="s">
        <v>93</v>
      </c>
      <c r="J52" s="16">
        <v>12</v>
      </c>
      <c r="K52" s="2" t="s">
        <v>29</v>
      </c>
      <c r="L52" s="2">
        <v>73</v>
      </c>
      <c r="M52" s="2">
        <v>0.48</v>
      </c>
    </row>
    <row r="53" spans="8:13" x14ac:dyDescent="0.2">
      <c r="I53" s="3" t="s">
        <v>120</v>
      </c>
      <c r="J53" s="16">
        <v>1</v>
      </c>
      <c r="K53" s="2" t="s">
        <v>29</v>
      </c>
      <c r="L53" s="2">
        <v>25</v>
      </c>
      <c r="M53" s="2">
        <v>0.123</v>
      </c>
    </row>
    <row r="54" spans="8:13" x14ac:dyDescent="0.2">
      <c r="I54" s="3" t="s">
        <v>126</v>
      </c>
      <c r="J54" s="16">
        <v>1</v>
      </c>
      <c r="K54" s="2" t="s">
        <v>29</v>
      </c>
      <c r="L54" s="2">
        <v>9</v>
      </c>
      <c r="M54" s="2">
        <v>1.2999999999999999E-2</v>
      </c>
    </row>
    <row r="56" spans="8:13" x14ac:dyDescent="0.2">
      <c r="H56" t="s">
        <v>110</v>
      </c>
      <c r="I56" s="3" t="s">
        <v>93</v>
      </c>
      <c r="J56" s="16">
        <v>12</v>
      </c>
      <c r="K56" s="2" t="s">
        <v>29</v>
      </c>
      <c r="L56" s="2">
        <v>73</v>
      </c>
      <c r="M56" s="2">
        <v>0.48</v>
      </c>
    </row>
    <row r="57" spans="8:13" x14ac:dyDescent="0.2">
      <c r="I57" s="3" t="s">
        <v>120</v>
      </c>
      <c r="J57" s="16">
        <v>1</v>
      </c>
      <c r="K57" s="2" t="s">
        <v>29</v>
      </c>
      <c r="L57" s="2">
        <v>25</v>
      </c>
      <c r="M57" s="2">
        <v>0.123</v>
      </c>
    </row>
    <row r="58" spans="8:13" x14ac:dyDescent="0.2">
      <c r="I58" s="3" t="s">
        <v>126</v>
      </c>
      <c r="J58" s="16">
        <v>1</v>
      </c>
      <c r="K58" s="2" t="s">
        <v>29</v>
      </c>
      <c r="L58" s="2">
        <v>9</v>
      </c>
      <c r="M58" s="2">
        <v>1.2999999999999999E-2</v>
      </c>
    </row>
    <row r="60" spans="8:13" x14ac:dyDescent="0.2">
      <c r="H60" t="s">
        <v>111</v>
      </c>
      <c r="I60" s="3" t="s">
        <v>93</v>
      </c>
      <c r="J60" s="16">
        <v>16</v>
      </c>
      <c r="K60" s="2" t="s">
        <v>29</v>
      </c>
      <c r="L60" s="2">
        <v>73</v>
      </c>
      <c r="M60" s="2">
        <v>0.48</v>
      </c>
    </row>
    <row r="61" spans="8:13" x14ac:dyDescent="0.2">
      <c r="I61" s="3" t="s">
        <v>120</v>
      </c>
      <c r="J61" s="16">
        <v>1</v>
      </c>
      <c r="K61" s="2" t="s">
        <v>29</v>
      </c>
      <c r="L61" s="2">
        <v>25</v>
      </c>
      <c r="M61" s="2">
        <v>0.123</v>
      </c>
    </row>
    <row r="62" spans="8:13" x14ac:dyDescent="0.2">
      <c r="I62" s="3" t="s">
        <v>126</v>
      </c>
      <c r="J62" s="16">
        <v>1</v>
      </c>
      <c r="K62" s="2" t="s">
        <v>29</v>
      </c>
      <c r="L62" s="2">
        <v>9</v>
      </c>
      <c r="M62" s="2">
        <v>1.2999999999999999E-2</v>
      </c>
    </row>
    <row r="64" spans="8:13" x14ac:dyDescent="0.2">
      <c r="H64" t="s">
        <v>112</v>
      </c>
      <c r="I64" s="3" t="s">
        <v>94</v>
      </c>
      <c r="J64" s="16">
        <v>16</v>
      </c>
      <c r="K64" s="2" t="s">
        <v>29</v>
      </c>
      <c r="L64" s="2">
        <v>115</v>
      </c>
      <c r="M64" s="2">
        <v>0.68</v>
      </c>
    </row>
    <row r="65" spans="8:13" x14ac:dyDescent="0.2">
      <c r="I65" s="3" t="s">
        <v>121</v>
      </c>
      <c r="J65" s="16">
        <v>1</v>
      </c>
      <c r="K65" s="2" t="s">
        <v>29</v>
      </c>
      <c r="L65" s="2">
        <v>42</v>
      </c>
      <c r="M65" s="2">
        <v>0.17599999999999999</v>
      </c>
    </row>
    <row r="66" spans="8:13" x14ac:dyDescent="0.2">
      <c r="I66" s="3" t="s">
        <v>127</v>
      </c>
      <c r="J66" s="16">
        <v>1</v>
      </c>
      <c r="K66" s="2" t="s">
        <v>29</v>
      </c>
      <c r="L66" s="2">
        <v>10</v>
      </c>
      <c r="M66" s="2">
        <v>0.03</v>
      </c>
    </row>
    <row r="68" spans="8:13" x14ac:dyDescent="0.2">
      <c r="H68" t="s">
        <v>113</v>
      </c>
      <c r="I68" s="3" t="s">
        <v>95</v>
      </c>
      <c r="J68" s="16">
        <v>20</v>
      </c>
      <c r="K68" s="2" t="s">
        <v>29</v>
      </c>
      <c r="L68" s="2">
        <v>140</v>
      </c>
      <c r="M68" s="2">
        <v>0.97</v>
      </c>
    </row>
    <row r="69" spans="8:13" x14ac:dyDescent="0.2">
      <c r="I69" s="3" t="s">
        <v>130</v>
      </c>
      <c r="J69" s="16">
        <v>1</v>
      </c>
      <c r="K69" s="2" t="s">
        <v>29</v>
      </c>
      <c r="L69" s="2">
        <v>48</v>
      </c>
      <c r="M69" s="2">
        <v>0.24299999999999999</v>
      </c>
    </row>
    <row r="70" spans="8:13" x14ac:dyDescent="0.2">
      <c r="I70" s="3" t="s">
        <v>129</v>
      </c>
      <c r="J70" s="16">
        <v>1</v>
      </c>
      <c r="K70" s="2" t="s">
        <v>29</v>
      </c>
      <c r="L70" s="2">
        <v>12</v>
      </c>
      <c r="M70" s="16">
        <v>0.04</v>
      </c>
    </row>
    <row r="72" spans="8:13" x14ac:dyDescent="0.2">
      <c r="H72" t="s">
        <v>114</v>
      </c>
      <c r="I72" s="3" t="s">
        <v>96</v>
      </c>
      <c r="J72" s="16">
        <v>20</v>
      </c>
      <c r="K72" s="2" t="s">
        <v>29</v>
      </c>
      <c r="L72" s="2">
        <v>165</v>
      </c>
      <c r="M72" s="2">
        <v>1.64</v>
      </c>
    </row>
    <row r="73" spans="8:13" x14ac:dyDescent="0.2">
      <c r="I73" s="3" t="s">
        <v>122</v>
      </c>
      <c r="J73" s="16">
        <v>1</v>
      </c>
      <c r="K73" s="2" t="s">
        <v>29</v>
      </c>
      <c r="L73" s="2">
        <v>95</v>
      </c>
      <c r="M73" s="2">
        <v>0.14699999999999999</v>
      </c>
    </row>
    <row r="74" spans="8:13" x14ac:dyDescent="0.2">
      <c r="I74" s="3" t="s">
        <v>128</v>
      </c>
      <c r="J74" s="16">
        <v>1</v>
      </c>
      <c r="K74" s="2" t="s">
        <v>29</v>
      </c>
      <c r="L74" s="2">
        <v>19</v>
      </c>
      <c r="M74" s="16">
        <v>7.0999999999999994E-2</v>
      </c>
    </row>
    <row r="76" spans="8:13" x14ac:dyDescent="0.2">
      <c r="H76" t="s">
        <v>115</v>
      </c>
      <c r="I76" s="3" t="s">
        <v>96</v>
      </c>
      <c r="J76" s="16">
        <v>24</v>
      </c>
      <c r="K76" s="2" t="s">
        <v>29</v>
      </c>
      <c r="L76" s="2">
        <v>165</v>
      </c>
      <c r="M76" s="2">
        <v>1.64</v>
      </c>
    </row>
    <row r="77" spans="8:13" x14ac:dyDescent="0.2">
      <c r="H77" s="9"/>
      <c r="I77" s="3" t="s">
        <v>122</v>
      </c>
      <c r="J77" s="16">
        <v>1</v>
      </c>
      <c r="K77" s="2" t="s">
        <v>29</v>
      </c>
      <c r="L77" s="2">
        <v>95</v>
      </c>
      <c r="M77" s="2">
        <v>0.14699999999999999</v>
      </c>
    </row>
    <row r="78" spans="8:13" x14ac:dyDescent="0.2">
      <c r="H78" s="9"/>
      <c r="I78" s="3" t="s">
        <v>128</v>
      </c>
      <c r="J78" s="16">
        <v>1</v>
      </c>
      <c r="K78" s="2" t="s">
        <v>29</v>
      </c>
      <c r="L78" s="2">
        <v>19</v>
      </c>
      <c r="M78" s="16">
        <v>7.0999999999999994E-2</v>
      </c>
    </row>
    <row r="79" spans="8:13" x14ac:dyDescent="0.2">
      <c r="H79" s="9"/>
    </row>
    <row r="80" spans="8:13" x14ac:dyDescent="0.2">
      <c r="H80" t="s">
        <v>331</v>
      </c>
      <c r="I80" s="3" t="s">
        <v>332</v>
      </c>
      <c r="J80" s="18">
        <v>28</v>
      </c>
      <c r="K80" s="2" t="s">
        <v>29</v>
      </c>
      <c r="L80" s="2">
        <v>500</v>
      </c>
      <c r="M80" s="2"/>
    </row>
    <row r="81" spans="8:13" x14ac:dyDescent="0.2">
      <c r="H81" s="9"/>
      <c r="I81" s="3" t="s">
        <v>333</v>
      </c>
      <c r="J81" s="18">
        <v>1</v>
      </c>
      <c r="K81" s="2" t="s">
        <v>29</v>
      </c>
      <c r="L81" s="2">
        <v>125</v>
      </c>
      <c r="M81" s="2"/>
    </row>
    <row r="82" spans="8:13" x14ac:dyDescent="0.2">
      <c r="H82" s="9"/>
      <c r="I82" s="3" t="s">
        <v>334</v>
      </c>
      <c r="J82" s="18">
        <v>1</v>
      </c>
      <c r="K82" s="2" t="s">
        <v>29</v>
      </c>
      <c r="L82" s="2">
        <v>25</v>
      </c>
      <c r="M82" s="1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6"/>
  <sheetViews>
    <sheetView zoomScaleNormal="100" workbookViewId="0">
      <selection activeCell="G4" sqref="G4:G22"/>
    </sheetView>
  </sheetViews>
  <sheetFormatPr defaultRowHeight="12.75" x14ac:dyDescent="0.2"/>
  <cols>
    <col min="1" max="1" width="10.85546875" customWidth="1"/>
    <col min="2" max="2" width="27.42578125" customWidth="1"/>
    <col min="3" max="3" width="11.140625" customWidth="1"/>
    <col min="4" max="4" width="11.42578125" customWidth="1"/>
    <col min="5" max="5" width="12.42578125" customWidth="1"/>
    <col min="7" max="7" width="10.140625" customWidth="1"/>
    <col min="8" max="8" width="10.42578125" customWidth="1"/>
  </cols>
  <sheetData>
    <row r="2" spans="1:14" ht="15" x14ac:dyDescent="0.25">
      <c r="A2" s="7" t="s">
        <v>116</v>
      </c>
      <c r="C2" s="7" t="s">
        <v>25</v>
      </c>
      <c r="D2" s="2"/>
      <c r="E2" s="7" t="s">
        <v>26</v>
      </c>
      <c r="F2" s="7" t="s">
        <v>27</v>
      </c>
      <c r="I2" s="7"/>
      <c r="J2" s="7"/>
    </row>
    <row r="3" spans="1:14" x14ac:dyDescent="0.2">
      <c r="M3" s="2"/>
      <c r="N3" s="2"/>
    </row>
    <row r="4" spans="1:14" x14ac:dyDescent="0.2">
      <c r="A4" t="s">
        <v>97</v>
      </c>
      <c r="B4" s="3" t="s">
        <v>131</v>
      </c>
      <c r="C4" s="5">
        <v>1</v>
      </c>
      <c r="D4" s="2" t="s">
        <v>29</v>
      </c>
      <c r="E4" s="2">
        <v>6</v>
      </c>
      <c r="F4" s="2">
        <v>0.1</v>
      </c>
      <c r="G4" s="9"/>
      <c r="I4" s="5"/>
      <c r="J4" s="2"/>
      <c r="M4" s="2"/>
      <c r="N4" s="2"/>
    </row>
    <row r="5" spans="1:14" x14ac:dyDescent="0.2">
      <c r="A5" t="s">
        <v>98</v>
      </c>
      <c r="B5" s="3" t="s">
        <v>132</v>
      </c>
      <c r="C5" s="5">
        <v>1</v>
      </c>
      <c r="D5" s="2" t="s">
        <v>29</v>
      </c>
      <c r="E5" s="2">
        <v>6</v>
      </c>
      <c r="F5" s="2">
        <v>0.1</v>
      </c>
      <c r="G5" s="9"/>
      <c r="I5" s="5"/>
      <c r="J5" s="2"/>
      <c r="M5" s="2"/>
      <c r="N5" s="2"/>
    </row>
    <row r="6" spans="1:14" x14ac:dyDescent="0.2">
      <c r="A6" t="s">
        <v>99</v>
      </c>
      <c r="B6" s="3" t="s">
        <v>133</v>
      </c>
      <c r="C6" s="5">
        <v>1</v>
      </c>
      <c r="D6" s="2" t="s">
        <v>29</v>
      </c>
      <c r="E6" s="2">
        <v>6</v>
      </c>
      <c r="F6" s="2">
        <v>0.1</v>
      </c>
      <c r="G6" s="9"/>
      <c r="I6" s="5"/>
      <c r="J6" s="2"/>
      <c r="M6" s="2"/>
      <c r="N6" s="2"/>
    </row>
    <row r="7" spans="1:14" x14ac:dyDescent="0.2">
      <c r="A7" t="s">
        <v>100</v>
      </c>
      <c r="B7" s="3" t="s">
        <v>134</v>
      </c>
      <c r="C7" s="5">
        <v>1</v>
      </c>
      <c r="D7" s="2" t="s">
        <v>29</v>
      </c>
      <c r="E7" s="2">
        <v>7</v>
      </c>
      <c r="F7" s="2">
        <v>0.2</v>
      </c>
      <c r="G7" s="9"/>
      <c r="I7" s="5"/>
      <c r="J7" s="2"/>
      <c r="M7" s="2"/>
      <c r="N7" s="2"/>
    </row>
    <row r="8" spans="1:14" x14ac:dyDescent="0.2">
      <c r="A8" t="s">
        <v>101</v>
      </c>
      <c r="B8" s="3" t="s">
        <v>135</v>
      </c>
      <c r="C8" s="5">
        <v>1</v>
      </c>
      <c r="D8" s="2" t="s">
        <v>29</v>
      </c>
      <c r="E8" s="2">
        <v>8</v>
      </c>
      <c r="F8" s="2">
        <v>0.3</v>
      </c>
      <c r="G8" s="9"/>
      <c r="I8" s="5"/>
      <c r="J8" s="2"/>
      <c r="M8" s="2"/>
      <c r="N8" s="2"/>
    </row>
    <row r="9" spans="1:14" x14ac:dyDescent="0.2">
      <c r="A9" t="s">
        <v>102</v>
      </c>
      <c r="B9" s="3" t="s">
        <v>136</v>
      </c>
      <c r="C9" s="5">
        <v>1</v>
      </c>
      <c r="D9" s="2" t="s">
        <v>29</v>
      </c>
      <c r="E9" s="2">
        <v>9</v>
      </c>
      <c r="F9" s="2">
        <v>0.3</v>
      </c>
      <c r="G9" s="9"/>
      <c r="I9" s="5"/>
      <c r="J9" s="2"/>
      <c r="M9" s="2"/>
      <c r="N9" s="2"/>
    </row>
    <row r="10" spans="1:14" x14ac:dyDescent="0.2">
      <c r="A10" t="s">
        <v>103</v>
      </c>
      <c r="B10" s="3" t="s">
        <v>137</v>
      </c>
      <c r="C10" s="5">
        <v>1</v>
      </c>
      <c r="D10" s="2" t="s">
        <v>29</v>
      </c>
      <c r="E10" s="2">
        <v>15</v>
      </c>
      <c r="F10" s="2">
        <v>0.3</v>
      </c>
      <c r="G10" s="9"/>
      <c r="I10" s="5"/>
      <c r="J10" s="2"/>
      <c r="M10" s="2"/>
      <c r="N10" s="2"/>
    </row>
    <row r="11" spans="1:14" x14ac:dyDescent="0.2">
      <c r="A11" t="s">
        <v>104</v>
      </c>
      <c r="B11" s="3" t="s">
        <v>138</v>
      </c>
      <c r="C11" s="5">
        <v>1</v>
      </c>
      <c r="D11" s="2" t="s">
        <v>29</v>
      </c>
      <c r="E11" s="2">
        <v>18</v>
      </c>
      <c r="F11" s="2">
        <v>0.3</v>
      </c>
      <c r="G11" s="9"/>
      <c r="I11" s="5"/>
      <c r="J11" s="2"/>
      <c r="M11" s="2"/>
      <c r="N11" s="2"/>
    </row>
    <row r="12" spans="1:14" x14ac:dyDescent="0.2">
      <c r="A12" t="s">
        <v>105</v>
      </c>
      <c r="B12" s="3" t="s">
        <v>139</v>
      </c>
      <c r="C12" s="5">
        <v>1</v>
      </c>
      <c r="D12" s="2" t="s">
        <v>29</v>
      </c>
      <c r="E12" s="2">
        <v>23</v>
      </c>
      <c r="F12" s="2">
        <v>0.4</v>
      </c>
      <c r="G12" s="9"/>
      <c r="I12" s="5"/>
      <c r="J12" s="2"/>
      <c r="M12" s="2"/>
      <c r="N12" s="2"/>
    </row>
    <row r="13" spans="1:14" x14ac:dyDescent="0.2">
      <c r="A13" t="s">
        <v>106</v>
      </c>
      <c r="B13" s="3" t="s">
        <v>140</v>
      </c>
      <c r="C13" s="5">
        <v>1</v>
      </c>
      <c r="D13" s="2" t="s">
        <v>29</v>
      </c>
      <c r="E13" s="2">
        <v>31</v>
      </c>
      <c r="F13" s="2">
        <v>0.5</v>
      </c>
      <c r="G13" s="9"/>
      <c r="I13" s="5"/>
      <c r="J13" s="2"/>
      <c r="M13" s="2"/>
      <c r="N13" s="2"/>
    </row>
    <row r="14" spans="1:14" x14ac:dyDescent="0.2">
      <c r="A14" t="s">
        <v>107</v>
      </c>
      <c r="B14" s="3" t="s">
        <v>141</v>
      </c>
      <c r="C14" s="5">
        <v>1</v>
      </c>
      <c r="D14" s="2" t="s">
        <v>29</v>
      </c>
      <c r="E14" s="2">
        <v>58</v>
      </c>
      <c r="F14" s="2">
        <v>0.5</v>
      </c>
      <c r="G14" s="9"/>
      <c r="I14" s="5"/>
      <c r="J14" s="2"/>
      <c r="M14" s="2"/>
      <c r="N14" s="2"/>
    </row>
    <row r="15" spans="1:14" x14ac:dyDescent="0.2">
      <c r="A15" t="s">
        <v>108</v>
      </c>
      <c r="B15" s="3" t="s">
        <v>142</v>
      </c>
      <c r="C15" s="5">
        <v>1</v>
      </c>
      <c r="D15" s="2" t="s">
        <v>29</v>
      </c>
      <c r="E15" s="2">
        <v>65</v>
      </c>
      <c r="F15" s="2">
        <v>0.6</v>
      </c>
      <c r="G15" s="9"/>
      <c r="I15" s="5"/>
      <c r="J15" s="2"/>
      <c r="M15" s="2"/>
      <c r="N15" s="2"/>
    </row>
    <row r="16" spans="1:14" x14ac:dyDescent="0.2">
      <c r="A16" t="s">
        <v>109</v>
      </c>
      <c r="B16" s="3" t="s">
        <v>143</v>
      </c>
      <c r="C16" s="5">
        <v>1</v>
      </c>
      <c r="D16" s="2" t="s">
        <v>29</v>
      </c>
      <c r="E16" s="2">
        <v>75</v>
      </c>
      <c r="F16" s="2">
        <v>0.7</v>
      </c>
      <c r="G16" s="9"/>
      <c r="I16" s="5"/>
      <c r="J16" s="2"/>
      <c r="M16" s="2"/>
      <c r="N16" s="2"/>
    </row>
    <row r="17" spans="1:18" x14ac:dyDescent="0.2">
      <c r="A17" t="s">
        <v>110</v>
      </c>
      <c r="B17" s="3" t="s">
        <v>144</v>
      </c>
      <c r="C17" s="5">
        <v>1</v>
      </c>
      <c r="D17" s="2" t="s">
        <v>29</v>
      </c>
      <c r="E17" s="2">
        <v>105</v>
      </c>
      <c r="F17" s="2">
        <v>0.9</v>
      </c>
      <c r="G17" s="9"/>
      <c r="I17" s="5"/>
      <c r="J17" s="2"/>
      <c r="M17" s="2"/>
      <c r="N17" s="2"/>
    </row>
    <row r="18" spans="1:18" x14ac:dyDescent="0.2">
      <c r="A18" t="s">
        <v>111</v>
      </c>
      <c r="B18" s="3" t="s">
        <v>145</v>
      </c>
      <c r="C18" s="5">
        <v>1</v>
      </c>
      <c r="D18" s="2" t="s">
        <v>29</v>
      </c>
      <c r="E18" s="2">
        <v>175</v>
      </c>
      <c r="F18" s="2">
        <v>1</v>
      </c>
      <c r="G18" s="9"/>
      <c r="I18" s="5"/>
      <c r="J18" s="2"/>
      <c r="M18" s="2"/>
      <c r="N18" s="2"/>
    </row>
    <row r="19" spans="1:18" x14ac:dyDescent="0.2">
      <c r="A19" t="s">
        <v>112</v>
      </c>
      <c r="B19" s="3" t="s">
        <v>146</v>
      </c>
      <c r="C19" s="5">
        <v>1</v>
      </c>
      <c r="D19" s="2" t="s">
        <v>29</v>
      </c>
      <c r="E19" s="2">
        <v>185</v>
      </c>
      <c r="F19" s="2">
        <v>1.1000000000000001</v>
      </c>
      <c r="G19" s="9"/>
      <c r="I19" s="5"/>
      <c r="J19" s="2"/>
      <c r="M19" s="2"/>
      <c r="N19" s="2"/>
    </row>
    <row r="20" spans="1:18" x14ac:dyDescent="0.2">
      <c r="A20" t="s">
        <v>113</v>
      </c>
      <c r="B20" s="3" t="s">
        <v>147</v>
      </c>
      <c r="C20" s="5">
        <v>1</v>
      </c>
      <c r="D20" s="2" t="s">
        <v>29</v>
      </c>
      <c r="E20" s="2">
        <v>280</v>
      </c>
      <c r="F20" s="2">
        <v>1.2</v>
      </c>
      <c r="G20" s="9"/>
      <c r="I20" s="5"/>
      <c r="J20" s="2"/>
      <c r="M20" s="2"/>
      <c r="N20" s="2"/>
    </row>
    <row r="21" spans="1:18" x14ac:dyDescent="0.2">
      <c r="A21" t="s">
        <v>114</v>
      </c>
      <c r="B21" s="3" t="s">
        <v>148</v>
      </c>
      <c r="C21" s="5">
        <v>1</v>
      </c>
      <c r="D21" s="2" t="s">
        <v>29</v>
      </c>
      <c r="E21" s="2">
        <v>460</v>
      </c>
      <c r="F21" s="2">
        <v>1.5</v>
      </c>
      <c r="G21" s="9"/>
      <c r="I21" s="5"/>
      <c r="J21" s="2"/>
      <c r="M21" s="2"/>
      <c r="N21" s="2"/>
    </row>
    <row r="22" spans="1:18" x14ac:dyDescent="0.2">
      <c r="A22" t="s">
        <v>115</v>
      </c>
      <c r="B22" s="3" t="s">
        <v>149</v>
      </c>
      <c r="C22" s="5">
        <v>1</v>
      </c>
      <c r="D22" s="2" t="s">
        <v>29</v>
      </c>
      <c r="E22" s="2">
        <v>575</v>
      </c>
      <c r="F22" s="2">
        <v>2</v>
      </c>
      <c r="G22" s="9"/>
      <c r="I22" s="5"/>
      <c r="J22" s="2"/>
      <c r="M22" s="2"/>
      <c r="N22" s="2"/>
    </row>
    <row r="23" spans="1:18" x14ac:dyDescent="0.2">
      <c r="A23" s="1"/>
      <c r="B23" s="2"/>
      <c r="C23" s="4"/>
      <c r="D23" s="2"/>
      <c r="E23" s="2"/>
      <c r="G23" s="9"/>
    </row>
    <row r="24" spans="1:18" x14ac:dyDescent="0.2">
      <c r="B24" s="2"/>
      <c r="C24" s="4"/>
      <c r="D24" s="2"/>
      <c r="E24" s="2"/>
      <c r="G24" s="9"/>
    </row>
    <row r="25" spans="1:18" x14ac:dyDescent="0.2">
      <c r="B25" s="2"/>
      <c r="C25" s="5"/>
      <c r="D25" s="2"/>
      <c r="E25" s="2"/>
      <c r="F25" s="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9"/>
      <c r="B26" s="2"/>
      <c r="C26" s="5"/>
      <c r="D26" s="2"/>
      <c r="E26" s="2"/>
      <c r="F26" s="2"/>
      <c r="G26" s="9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9"/>
      <c r="B27" s="2"/>
      <c r="C27" s="5"/>
      <c r="D27" s="2"/>
      <c r="E27" s="2"/>
      <c r="F27" s="2"/>
      <c r="G27" s="9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9"/>
      <c r="B28" s="2"/>
      <c r="C28" s="5"/>
      <c r="D28" s="2"/>
      <c r="E28" s="2"/>
      <c r="F28" s="2"/>
      <c r="G28" s="9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x14ac:dyDescent="0.2">
      <c r="A29" s="9"/>
      <c r="B29" s="2"/>
      <c r="C29" s="5"/>
      <c r="D29" s="2"/>
      <c r="E29" s="2"/>
      <c r="F29" s="2"/>
      <c r="G29" s="9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x14ac:dyDescent="0.2">
      <c r="A30" s="9"/>
      <c r="B30" s="2"/>
      <c r="C30" s="5"/>
      <c r="D30" s="2"/>
      <c r="E30" s="2"/>
      <c r="F30" s="2"/>
      <c r="G30" s="9"/>
      <c r="H30" s="9"/>
      <c r="I30" s="9"/>
      <c r="J30" s="9"/>
    </row>
    <row r="31" spans="1:18" x14ac:dyDescent="0.2">
      <c r="A31" s="9"/>
      <c r="B31" s="2"/>
      <c r="C31" s="5"/>
      <c r="D31" s="2"/>
      <c r="E31" s="2"/>
      <c r="F31" s="2"/>
      <c r="G31" s="9"/>
      <c r="H31" s="9"/>
      <c r="I31" s="9"/>
      <c r="J31" s="9"/>
    </row>
    <row r="32" spans="1:18" x14ac:dyDescent="0.2">
      <c r="A32" s="9"/>
      <c r="B32" s="2"/>
      <c r="C32" s="5"/>
      <c r="D32" s="2"/>
      <c r="E32" s="2"/>
      <c r="F32" s="2"/>
      <c r="G32" s="9"/>
      <c r="H32" s="9"/>
      <c r="I32" s="9"/>
      <c r="J32" s="9"/>
    </row>
    <row r="33" spans="1:14" x14ac:dyDescent="0.2">
      <c r="A33" s="9"/>
      <c r="B33" s="2"/>
      <c r="C33" s="5"/>
      <c r="D33" s="2"/>
      <c r="E33" s="2"/>
      <c r="F33" s="2"/>
      <c r="G33" s="9"/>
      <c r="H33" s="9"/>
      <c r="I33" s="9"/>
      <c r="J33" s="9"/>
    </row>
    <row r="34" spans="1:14" x14ac:dyDescent="0.2">
      <c r="A34" s="9"/>
      <c r="B34" s="2"/>
      <c r="C34" s="5"/>
      <c r="D34" s="2"/>
      <c r="E34" s="2"/>
      <c r="F34" s="2"/>
      <c r="G34" s="9"/>
      <c r="H34" s="9"/>
      <c r="I34" s="9"/>
      <c r="J34" s="9"/>
    </row>
    <row r="35" spans="1:14" x14ac:dyDescent="0.2">
      <c r="A35" s="9"/>
      <c r="B35" s="2"/>
      <c r="C35" s="5"/>
      <c r="D35" s="2"/>
      <c r="E35" s="2"/>
      <c r="F35" s="2"/>
      <c r="G35" s="9"/>
      <c r="H35" s="9"/>
      <c r="I35" s="9"/>
      <c r="J35" s="9"/>
    </row>
    <row r="36" spans="1:14" x14ac:dyDescent="0.2">
      <c r="A36" s="9"/>
      <c r="B36" s="2"/>
      <c r="C36" s="5"/>
      <c r="D36" s="2"/>
      <c r="E36" s="2"/>
      <c r="F36" s="2"/>
      <c r="G36" s="9"/>
      <c r="H36" s="9"/>
      <c r="I36" s="9"/>
      <c r="J36" s="2"/>
      <c r="K36" s="2"/>
      <c r="L36" s="2"/>
      <c r="M36" s="2"/>
      <c r="N36" s="2"/>
    </row>
    <row r="37" spans="1:14" x14ac:dyDescent="0.2">
      <c r="A37" s="9"/>
      <c r="B37" s="2"/>
      <c r="C37" s="5"/>
      <c r="D37" s="2"/>
      <c r="E37" s="2"/>
      <c r="F37" s="2"/>
      <c r="G37" s="9"/>
      <c r="H37" s="9"/>
      <c r="I37" s="9"/>
      <c r="J37" s="2"/>
      <c r="K37" s="2"/>
      <c r="L37" s="2"/>
      <c r="M37" s="2"/>
      <c r="N37" s="2"/>
    </row>
    <row r="38" spans="1:14" x14ac:dyDescent="0.2">
      <c r="A38" s="9"/>
      <c r="B38" s="2"/>
      <c r="C38" s="5"/>
      <c r="D38" s="2"/>
      <c r="E38" s="2"/>
      <c r="F38" s="9"/>
      <c r="G38" s="9"/>
      <c r="H38" s="9"/>
      <c r="I38" s="9"/>
      <c r="J38" s="2"/>
      <c r="K38" s="2"/>
      <c r="L38" s="2"/>
      <c r="M38" s="2"/>
      <c r="N38" s="2"/>
    </row>
    <row r="39" spans="1:14" x14ac:dyDescent="0.2">
      <c r="A39" s="9"/>
      <c r="B39" s="2"/>
      <c r="C39" s="5"/>
      <c r="D39" s="2"/>
      <c r="E39" s="2"/>
      <c r="F39" s="9"/>
      <c r="G39" s="9"/>
      <c r="H39" s="9"/>
      <c r="I39" s="9"/>
      <c r="J39" s="2"/>
      <c r="K39" s="2"/>
      <c r="L39" s="2"/>
      <c r="M39" s="2"/>
      <c r="N39" s="2"/>
    </row>
    <row r="40" spans="1:14" x14ac:dyDescent="0.2">
      <c r="A40" s="9"/>
      <c r="B40" s="9"/>
      <c r="C40" s="9"/>
      <c r="D40" s="9"/>
      <c r="E40" s="9"/>
      <c r="F40" s="9"/>
      <c r="G40" s="9"/>
      <c r="H40" s="9"/>
      <c r="I40" s="9"/>
      <c r="J40" s="2"/>
      <c r="K40" s="2"/>
      <c r="L40" s="2"/>
      <c r="M40" s="2"/>
      <c r="N40" s="2"/>
    </row>
    <row r="41" spans="1:14" x14ac:dyDescent="0.2">
      <c r="A41" s="9"/>
      <c r="B41" s="9"/>
      <c r="C41" s="9"/>
      <c r="D41" s="9"/>
      <c r="E41" s="9"/>
      <c r="F41" s="9"/>
      <c r="G41" s="9"/>
      <c r="H41" s="9"/>
      <c r="I41" s="9"/>
      <c r="J41" s="2"/>
      <c r="K41" s="2"/>
      <c r="L41" s="2"/>
      <c r="M41" s="2"/>
      <c r="N41" s="2"/>
    </row>
    <row r="42" spans="1:14" x14ac:dyDescent="0.2">
      <c r="A42" s="9"/>
      <c r="B42" s="9"/>
      <c r="C42" s="9"/>
      <c r="D42" s="9"/>
      <c r="E42" s="9"/>
      <c r="F42" s="9"/>
      <c r="G42" s="9"/>
      <c r="H42" s="9"/>
      <c r="I42" s="9"/>
      <c r="J42" s="2"/>
      <c r="K42" s="2"/>
      <c r="L42" s="2"/>
      <c r="M42" s="2"/>
      <c r="N42" s="2"/>
    </row>
    <row r="43" spans="1:14" x14ac:dyDescent="0.2">
      <c r="A43" s="9"/>
      <c r="B43" s="9"/>
      <c r="C43" s="9"/>
      <c r="D43" s="9"/>
      <c r="E43" s="9"/>
      <c r="F43" s="9"/>
      <c r="G43" s="9"/>
      <c r="H43" s="9"/>
      <c r="I43" s="9"/>
      <c r="J43" s="2"/>
      <c r="K43" s="2"/>
      <c r="L43" s="2"/>
      <c r="M43" s="2"/>
      <c r="N43" s="2"/>
    </row>
    <row r="44" spans="1:14" x14ac:dyDescent="0.2">
      <c r="A44" s="9"/>
      <c r="B44" s="9"/>
      <c r="C44" s="9"/>
      <c r="D44" s="9"/>
      <c r="E44" s="9"/>
      <c r="F44" s="9"/>
      <c r="G44" s="9"/>
      <c r="H44" s="9"/>
      <c r="I44" s="9"/>
      <c r="J44" s="2"/>
      <c r="K44" s="2"/>
      <c r="L44" s="2"/>
      <c r="M44" s="2"/>
      <c r="N44" s="2"/>
    </row>
    <row r="45" spans="1:14" x14ac:dyDescent="0.2">
      <c r="A45" s="9"/>
      <c r="B45" s="9"/>
      <c r="C45" s="9"/>
      <c r="D45" s="9"/>
      <c r="E45" s="11"/>
      <c r="F45" s="9"/>
      <c r="G45" s="9"/>
      <c r="H45" s="9"/>
      <c r="I45" s="9"/>
      <c r="J45" s="2"/>
      <c r="K45" s="2"/>
      <c r="L45" s="2"/>
      <c r="M45" s="2"/>
      <c r="N45" s="2"/>
    </row>
    <row r="46" spans="1:14" x14ac:dyDescent="0.2">
      <c r="A46" s="9"/>
      <c r="B46" s="9"/>
      <c r="C46" s="9"/>
      <c r="D46" s="9"/>
      <c r="E46" s="9"/>
      <c r="F46" s="9"/>
      <c r="G46" s="9"/>
      <c r="H46" s="9"/>
      <c r="I46" s="9"/>
      <c r="J46" s="2"/>
      <c r="K46" s="2"/>
      <c r="L46" s="2"/>
      <c r="M46" s="2"/>
      <c r="N46" s="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6"/>
  <sheetViews>
    <sheetView zoomScaleNormal="100" workbookViewId="0">
      <selection activeCell="O11" sqref="O11"/>
    </sheetView>
  </sheetViews>
  <sheetFormatPr defaultRowHeight="12.75" x14ac:dyDescent="0.2"/>
  <cols>
    <col min="1" max="1" width="10.5703125" customWidth="1"/>
    <col min="2" max="2" width="34" customWidth="1"/>
    <col min="3" max="3" width="7.85546875" customWidth="1"/>
    <col min="4" max="4" width="11.140625" customWidth="1"/>
    <col min="5" max="5" width="11.42578125" customWidth="1"/>
    <col min="6" max="6" width="12.42578125" customWidth="1"/>
    <col min="8" max="8" width="10.140625" customWidth="1"/>
    <col min="9" max="9" width="10.42578125" customWidth="1"/>
  </cols>
  <sheetData>
    <row r="2" spans="1:11" ht="15" x14ac:dyDescent="0.25">
      <c r="C2" s="7" t="s">
        <v>25</v>
      </c>
      <c r="D2" s="2"/>
      <c r="E2" s="7" t="s">
        <v>26</v>
      </c>
      <c r="F2" s="7" t="s">
        <v>27</v>
      </c>
      <c r="I2" s="7" t="s">
        <v>79</v>
      </c>
      <c r="J2" s="7" t="s">
        <v>80</v>
      </c>
      <c r="K2" s="7" t="s">
        <v>152</v>
      </c>
    </row>
    <row r="4" spans="1:11" x14ac:dyDescent="0.2">
      <c r="A4" s="28"/>
      <c r="B4" t="s">
        <v>166</v>
      </c>
      <c r="C4" s="2">
        <v>1</v>
      </c>
      <c r="D4" s="2" t="s">
        <v>29</v>
      </c>
      <c r="E4" s="14">
        <v>68</v>
      </c>
      <c r="F4" s="2">
        <v>1.4</v>
      </c>
      <c r="G4" s="9"/>
      <c r="I4" s="6">
        <v>4</v>
      </c>
      <c r="J4" s="2" t="s">
        <v>81</v>
      </c>
      <c r="K4">
        <v>14</v>
      </c>
    </row>
    <row r="5" spans="1:11" x14ac:dyDescent="0.2">
      <c r="A5" s="28"/>
      <c r="B5" t="s">
        <v>167</v>
      </c>
      <c r="C5" s="2">
        <v>1</v>
      </c>
      <c r="D5" s="2" t="s">
        <v>29</v>
      </c>
      <c r="E5" s="14">
        <v>85</v>
      </c>
      <c r="F5" s="2">
        <v>1.5</v>
      </c>
      <c r="G5" s="9"/>
      <c r="I5" s="6">
        <v>4</v>
      </c>
      <c r="J5" s="2" t="s">
        <v>81</v>
      </c>
      <c r="K5">
        <v>14</v>
      </c>
    </row>
    <row r="6" spans="1:11" x14ac:dyDescent="0.2">
      <c r="A6" s="28"/>
      <c r="B6" t="s">
        <v>168</v>
      </c>
      <c r="C6" s="2">
        <v>1</v>
      </c>
      <c r="D6" s="2" t="s">
        <v>29</v>
      </c>
      <c r="E6" s="14">
        <v>102</v>
      </c>
      <c r="F6" s="2">
        <v>1.6</v>
      </c>
      <c r="G6" s="9"/>
      <c r="I6" s="6">
        <v>4</v>
      </c>
      <c r="J6" s="2" t="s">
        <v>81</v>
      </c>
      <c r="K6">
        <v>14</v>
      </c>
    </row>
    <row r="7" spans="1:11" x14ac:dyDescent="0.2">
      <c r="A7" s="28"/>
      <c r="B7" t="s">
        <v>169</v>
      </c>
      <c r="C7" s="2">
        <v>1</v>
      </c>
      <c r="D7" s="2" t="s">
        <v>29</v>
      </c>
      <c r="E7" s="14">
        <v>135</v>
      </c>
      <c r="F7" s="2">
        <v>1.7</v>
      </c>
      <c r="G7" s="9"/>
      <c r="I7" s="6">
        <v>4</v>
      </c>
      <c r="J7" s="2" t="s">
        <v>82</v>
      </c>
      <c r="K7">
        <v>14</v>
      </c>
    </row>
    <row r="8" spans="1:11" x14ac:dyDescent="0.2">
      <c r="A8" s="28"/>
      <c r="B8" t="s">
        <v>170</v>
      </c>
      <c r="C8" s="2">
        <v>1</v>
      </c>
      <c r="D8" s="2" t="s">
        <v>29</v>
      </c>
      <c r="E8" s="14">
        <v>180</v>
      </c>
      <c r="F8" s="2">
        <v>1.8</v>
      </c>
      <c r="G8" s="9"/>
      <c r="I8" s="6">
        <v>4</v>
      </c>
      <c r="J8" s="2" t="s">
        <v>82</v>
      </c>
      <c r="K8">
        <v>14</v>
      </c>
    </row>
    <row r="9" spans="1:11" x14ac:dyDescent="0.2">
      <c r="A9" s="28"/>
      <c r="B9" t="s">
        <v>171</v>
      </c>
      <c r="C9" s="2">
        <v>1</v>
      </c>
      <c r="D9" s="2" t="s">
        <v>29</v>
      </c>
      <c r="E9" s="14">
        <v>225</v>
      </c>
      <c r="F9" s="2">
        <v>2</v>
      </c>
      <c r="G9" s="9"/>
      <c r="I9" s="6">
        <v>4</v>
      </c>
      <c r="J9" s="2" t="s">
        <v>83</v>
      </c>
      <c r="K9">
        <v>14</v>
      </c>
    </row>
    <row r="10" spans="1:11" x14ac:dyDescent="0.2">
      <c r="A10" s="28"/>
      <c r="B10" t="s">
        <v>153</v>
      </c>
      <c r="C10" s="2">
        <v>1</v>
      </c>
      <c r="D10" s="2" t="s">
        <v>29</v>
      </c>
      <c r="E10" s="14">
        <v>282</v>
      </c>
      <c r="F10" s="2">
        <v>2.5</v>
      </c>
      <c r="G10" s="9"/>
      <c r="I10" s="6">
        <v>4</v>
      </c>
      <c r="J10" s="2" t="s">
        <v>83</v>
      </c>
      <c r="K10">
        <v>16</v>
      </c>
    </row>
    <row r="11" spans="1:11" x14ac:dyDescent="0.2">
      <c r="A11" s="28"/>
      <c r="B11" t="s">
        <v>154</v>
      </c>
      <c r="C11" s="2">
        <v>1</v>
      </c>
      <c r="D11" s="2" t="s">
        <v>29</v>
      </c>
      <c r="E11" s="14">
        <v>338</v>
      </c>
      <c r="F11" s="2">
        <v>3</v>
      </c>
      <c r="G11" s="9"/>
      <c r="I11" s="6">
        <v>4</v>
      </c>
      <c r="J11" s="2" t="s">
        <v>83</v>
      </c>
      <c r="K11">
        <v>16</v>
      </c>
    </row>
    <row r="12" spans="1:11" x14ac:dyDescent="0.2">
      <c r="A12" s="28"/>
      <c r="B12" t="s">
        <v>155</v>
      </c>
      <c r="C12" s="2">
        <v>1</v>
      </c>
      <c r="D12" s="2" t="s">
        <v>29</v>
      </c>
      <c r="E12" s="14">
        <v>428</v>
      </c>
      <c r="F12" s="2">
        <v>3.6</v>
      </c>
      <c r="G12" s="9"/>
      <c r="I12" s="6">
        <v>8</v>
      </c>
      <c r="J12" s="2" t="s">
        <v>83</v>
      </c>
      <c r="K12">
        <v>16</v>
      </c>
    </row>
    <row r="13" spans="1:11" x14ac:dyDescent="0.2">
      <c r="A13" s="28"/>
      <c r="B13" t="s">
        <v>156</v>
      </c>
      <c r="C13" s="2">
        <v>1</v>
      </c>
      <c r="D13" s="2" t="s">
        <v>29</v>
      </c>
      <c r="E13" s="14">
        <v>597</v>
      </c>
      <c r="F13" s="2">
        <v>4.8</v>
      </c>
      <c r="G13" s="9"/>
      <c r="I13" s="6">
        <v>8</v>
      </c>
      <c r="J13" s="2" t="s">
        <v>83</v>
      </c>
      <c r="K13">
        <v>16</v>
      </c>
    </row>
    <row r="14" spans="1:11" x14ac:dyDescent="0.2">
      <c r="A14" s="28"/>
      <c r="B14" t="s">
        <v>157</v>
      </c>
      <c r="C14" s="2">
        <v>1</v>
      </c>
      <c r="D14" s="2" t="s">
        <v>29</v>
      </c>
      <c r="E14" s="14">
        <v>855</v>
      </c>
      <c r="F14" s="2">
        <v>7.1</v>
      </c>
      <c r="G14" s="9"/>
      <c r="I14" s="6">
        <v>8</v>
      </c>
      <c r="J14" s="2" t="s">
        <v>84</v>
      </c>
      <c r="K14">
        <v>18</v>
      </c>
    </row>
    <row r="15" spans="1:11" x14ac:dyDescent="0.2">
      <c r="A15" s="28"/>
      <c r="B15" t="s">
        <v>158</v>
      </c>
      <c r="C15" s="2">
        <v>1</v>
      </c>
      <c r="D15" s="2" t="s">
        <v>29</v>
      </c>
      <c r="E15" s="14">
        <v>1395</v>
      </c>
      <c r="F15" s="2">
        <v>10.4</v>
      </c>
      <c r="G15" s="9"/>
      <c r="I15" s="6">
        <v>12</v>
      </c>
      <c r="J15" s="2" t="s">
        <v>84</v>
      </c>
      <c r="K15">
        <v>18</v>
      </c>
    </row>
    <row r="16" spans="1:11" x14ac:dyDescent="0.2">
      <c r="B16" t="s">
        <v>159</v>
      </c>
      <c r="C16" s="2">
        <v>1</v>
      </c>
      <c r="D16" s="2" t="s">
        <v>29</v>
      </c>
      <c r="E16" s="14">
        <v>2453</v>
      </c>
      <c r="F16" s="2">
        <v>19</v>
      </c>
      <c r="G16" s="9"/>
      <c r="I16" s="6">
        <v>12</v>
      </c>
      <c r="J16" s="2" t="s">
        <v>85</v>
      </c>
      <c r="K16">
        <v>22</v>
      </c>
    </row>
    <row r="17" spans="1:11" x14ac:dyDescent="0.2">
      <c r="B17" t="s">
        <v>160</v>
      </c>
      <c r="C17" s="2">
        <v>1</v>
      </c>
      <c r="D17" s="2" t="s">
        <v>29</v>
      </c>
      <c r="E17" s="14">
        <v>3679</v>
      </c>
      <c r="F17" s="2">
        <v>26.4</v>
      </c>
      <c r="G17" s="9"/>
      <c r="I17" s="6">
        <v>12</v>
      </c>
      <c r="J17" s="2" t="s">
        <v>85</v>
      </c>
      <c r="K17">
        <v>24</v>
      </c>
    </row>
    <row r="18" spans="1:11" x14ac:dyDescent="0.2">
      <c r="B18" t="s">
        <v>161</v>
      </c>
      <c r="C18" s="2">
        <v>1</v>
      </c>
      <c r="D18" s="2" t="s">
        <v>29</v>
      </c>
      <c r="E18" s="14">
        <v>5378</v>
      </c>
      <c r="F18" s="2">
        <v>37.299999999999997</v>
      </c>
      <c r="G18" s="9"/>
      <c r="I18" s="6">
        <v>16</v>
      </c>
      <c r="J18" s="2" t="s">
        <v>85</v>
      </c>
      <c r="K18">
        <v>26</v>
      </c>
    </row>
    <row r="19" spans="1:11" x14ac:dyDescent="0.2">
      <c r="B19" t="s">
        <v>162</v>
      </c>
      <c r="C19" s="2">
        <v>1</v>
      </c>
      <c r="D19" s="2" t="s">
        <v>29</v>
      </c>
      <c r="E19" s="14">
        <v>7099</v>
      </c>
      <c r="F19" s="2">
        <v>54.3</v>
      </c>
      <c r="G19" s="9"/>
      <c r="I19" s="6">
        <v>16</v>
      </c>
      <c r="J19" s="2" t="s">
        <v>86</v>
      </c>
      <c r="K19">
        <v>30</v>
      </c>
    </row>
    <row r="20" spans="1:11" x14ac:dyDescent="0.2">
      <c r="B20" t="s">
        <v>163</v>
      </c>
      <c r="C20" s="2">
        <v>1</v>
      </c>
      <c r="D20" s="2" t="s">
        <v>29</v>
      </c>
      <c r="E20" s="14">
        <v>12516</v>
      </c>
      <c r="F20" s="2">
        <v>99.2</v>
      </c>
      <c r="G20" s="9"/>
      <c r="I20" s="6">
        <v>20</v>
      </c>
      <c r="J20" s="2" t="s">
        <v>87</v>
      </c>
      <c r="K20">
        <v>36</v>
      </c>
    </row>
    <row r="21" spans="1:11" x14ac:dyDescent="0.2">
      <c r="B21" t="s">
        <v>164</v>
      </c>
      <c r="C21" s="2">
        <v>1</v>
      </c>
      <c r="D21" s="2" t="s">
        <v>29</v>
      </c>
      <c r="E21" s="14">
        <v>19800</v>
      </c>
      <c r="F21" s="2">
        <v>152.19999999999999</v>
      </c>
      <c r="G21" s="9"/>
      <c r="I21" s="6">
        <v>20</v>
      </c>
      <c r="J21" s="2" t="s">
        <v>88</v>
      </c>
      <c r="K21">
        <v>40</v>
      </c>
    </row>
    <row r="22" spans="1:11" x14ac:dyDescent="0.2">
      <c r="B22" t="s">
        <v>165</v>
      </c>
      <c r="C22" s="2">
        <v>1</v>
      </c>
      <c r="D22" s="2" t="s">
        <v>29</v>
      </c>
      <c r="E22" s="14"/>
      <c r="F22" s="2">
        <v>294.2</v>
      </c>
      <c r="G22" s="9"/>
      <c r="I22" s="6">
        <v>24</v>
      </c>
      <c r="J22" s="2" t="s">
        <v>88</v>
      </c>
      <c r="K22">
        <v>50</v>
      </c>
    </row>
    <row r="24" spans="1:11" x14ac:dyDescent="0.2">
      <c r="C24" s="2"/>
      <c r="D24" s="4"/>
      <c r="E24" s="2"/>
      <c r="F24" s="2"/>
      <c r="H24" s="9"/>
    </row>
    <row r="25" spans="1:11" x14ac:dyDescent="0.2">
      <c r="B25" t="s">
        <v>172</v>
      </c>
      <c r="C25" s="2">
        <v>1</v>
      </c>
      <c r="D25" s="2" t="s">
        <v>29</v>
      </c>
      <c r="E25" s="14">
        <v>2250</v>
      </c>
      <c r="F25" s="2">
        <v>16.2</v>
      </c>
      <c r="G25" s="9"/>
      <c r="I25" s="6">
        <v>12</v>
      </c>
      <c r="J25" s="2" t="s">
        <v>85</v>
      </c>
      <c r="K25">
        <v>24</v>
      </c>
    </row>
    <row r="26" spans="1:11" x14ac:dyDescent="0.2">
      <c r="A26" s="10"/>
      <c r="B26" t="s">
        <v>173</v>
      </c>
      <c r="C26" s="2">
        <v>1</v>
      </c>
      <c r="D26" s="2" t="s">
        <v>29</v>
      </c>
      <c r="E26" s="14">
        <v>4500</v>
      </c>
      <c r="F26" s="2">
        <v>36.799999999999997</v>
      </c>
      <c r="G26" s="9"/>
      <c r="I26" s="6">
        <v>16</v>
      </c>
      <c r="J26" s="2" t="s">
        <v>86</v>
      </c>
      <c r="K26">
        <v>30</v>
      </c>
    </row>
    <row r="27" spans="1:11" x14ac:dyDescent="0.2">
      <c r="A27" s="10"/>
      <c r="C27" s="2"/>
      <c r="D27" s="2"/>
      <c r="E27" s="14"/>
      <c r="F27" s="2"/>
      <c r="G27" s="9"/>
      <c r="I27" s="6"/>
      <c r="J27" s="2"/>
    </row>
    <row r="28" spans="1:11" x14ac:dyDescent="0.2">
      <c r="A28" s="10"/>
      <c r="E28" s="9"/>
      <c r="F28" s="9"/>
      <c r="G28" s="9"/>
      <c r="H28" s="9"/>
      <c r="I28" s="9"/>
      <c r="J28" s="9"/>
      <c r="K28" s="9"/>
    </row>
    <row r="29" spans="1:11" x14ac:dyDescent="0.2">
      <c r="A29" s="10"/>
      <c r="E29" s="9"/>
      <c r="F29" s="9"/>
      <c r="G29" s="9"/>
      <c r="H29" s="9"/>
      <c r="I29" s="9"/>
      <c r="J29" s="9"/>
      <c r="K29" s="9"/>
    </row>
    <row r="30" spans="1:11" x14ac:dyDescent="0.2">
      <c r="A30" s="10"/>
      <c r="E30" s="9"/>
      <c r="F30" s="9"/>
      <c r="G30" s="9"/>
      <c r="H30" s="9"/>
      <c r="I30" s="9"/>
      <c r="J30" s="9"/>
      <c r="K30" s="9"/>
    </row>
    <row r="31" spans="1:11" x14ac:dyDescent="0.2">
      <c r="A31" s="10"/>
      <c r="E31" s="9"/>
      <c r="F31" s="9"/>
      <c r="G31" s="9"/>
      <c r="H31" s="9"/>
      <c r="I31" s="9"/>
      <c r="J31" s="9"/>
      <c r="K31" s="9"/>
    </row>
    <row r="32" spans="1:11" x14ac:dyDescent="0.2">
      <c r="A32" s="10"/>
      <c r="E32" s="9"/>
      <c r="F32" s="9"/>
      <c r="G32" s="9"/>
      <c r="H32" s="9"/>
      <c r="I32" s="9"/>
      <c r="J32" s="9"/>
      <c r="K32" s="9"/>
    </row>
    <row r="33" spans="1:11" x14ac:dyDescent="0.2">
      <c r="A33" s="10"/>
      <c r="E33" s="9"/>
      <c r="F33" s="9"/>
      <c r="G33" s="9"/>
      <c r="H33" s="9"/>
      <c r="I33" s="9"/>
      <c r="J33" s="9"/>
      <c r="K33" s="9"/>
    </row>
    <row r="34" spans="1:11" x14ac:dyDescent="0.2">
      <c r="A34" s="10"/>
      <c r="E34" s="9"/>
      <c r="F34" s="9"/>
      <c r="G34" s="9"/>
      <c r="H34" s="9"/>
      <c r="I34" s="9"/>
      <c r="J34" s="9"/>
      <c r="K34" s="9"/>
    </row>
    <row r="35" spans="1:11" x14ac:dyDescent="0.2">
      <c r="A35" s="10"/>
      <c r="E35" s="9"/>
      <c r="F35" s="9"/>
      <c r="G35" s="9"/>
      <c r="H35" s="9"/>
      <c r="I35" s="9"/>
      <c r="J35" s="9"/>
      <c r="K35" s="9"/>
    </row>
    <row r="36" spans="1:11" x14ac:dyDescent="0.2">
      <c r="A36" s="10"/>
      <c r="E36" s="9"/>
      <c r="F36" s="9"/>
      <c r="G36" s="9"/>
      <c r="H36" s="9"/>
      <c r="I36" s="9"/>
      <c r="J36" s="9"/>
      <c r="K36" s="9"/>
    </row>
    <row r="37" spans="1:11" x14ac:dyDescent="0.2">
      <c r="A37" s="10"/>
      <c r="E37" s="9"/>
      <c r="F37" s="9"/>
      <c r="G37" s="9"/>
      <c r="H37" s="9"/>
      <c r="I37" s="9"/>
      <c r="J37" s="9"/>
      <c r="K37" s="9"/>
    </row>
    <row r="38" spans="1:11" x14ac:dyDescent="0.2">
      <c r="A38" s="10"/>
      <c r="E38" s="9"/>
      <c r="F38" s="9"/>
      <c r="G38" s="9"/>
      <c r="H38" s="9"/>
      <c r="I38" s="9"/>
      <c r="J38" s="9"/>
      <c r="K38" s="9"/>
    </row>
    <row r="39" spans="1:11" x14ac:dyDescent="0.2">
      <c r="A39" s="10"/>
      <c r="E39" s="9"/>
      <c r="F39" s="9"/>
      <c r="G39" s="9"/>
      <c r="H39" s="9"/>
      <c r="I39" s="9"/>
      <c r="J39" s="9"/>
      <c r="K39" s="9"/>
    </row>
    <row r="40" spans="1:11" x14ac:dyDescent="0.2">
      <c r="A40" s="10"/>
      <c r="E40" s="9"/>
      <c r="F40" s="9"/>
      <c r="G40" s="9"/>
      <c r="H40" s="9"/>
      <c r="I40" s="9"/>
      <c r="J40" s="9"/>
      <c r="K40" s="9"/>
    </row>
    <row r="41" spans="1:11" x14ac:dyDescent="0.2">
      <c r="A41" s="10"/>
      <c r="E41" s="9"/>
      <c r="F41" s="9"/>
      <c r="G41" s="9"/>
      <c r="H41" s="9"/>
      <c r="I41" s="9"/>
      <c r="J41" s="9"/>
      <c r="K41" s="9"/>
    </row>
    <row r="42" spans="1:11" x14ac:dyDescent="0.2">
      <c r="A42" s="10"/>
      <c r="E42" s="9"/>
      <c r="F42" s="9"/>
      <c r="G42" s="9"/>
      <c r="H42" s="9"/>
      <c r="I42" s="9"/>
      <c r="J42" s="9"/>
      <c r="K42" s="9"/>
    </row>
    <row r="43" spans="1:11" x14ac:dyDescent="0.2">
      <c r="A43" s="10"/>
      <c r="E43" s="9"/>
      <c r="F43" s="9"/>
      <c r="G43" s="9"/>
      <c r="H43" s="9"/>
      <c r="I43" s="9"/>
      <c r="J43" s="9"/>
      <c r="K43" s="9"/>
    </row>
    <row r="44" spans="1:11" x14ac:dyDescent="0.2">
      <c r="A44" s="10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">
      <c r="A45" s="12"/>
      <c r="B45" s="9"/>
      <c r="C45" s="9"/>
      <c r="D45" s="9"/>
      <c r="E45" s="9"/>
      <c r="F45" s="11"/>
      <c r="G45" s="9"/>
      <c r="H45" s="9"/>
      <c r="I45" s="9"/>
      <c r="J45" s="9"/>
      <c r="K45" s="9"/>
    </row>
    <row r="46" spans="1:11" x14ac:dyDescent="0.2">
      <c r="A46" s="10"/>
      <c r="B46" s="9"/>
      <c r="C46" s="9"/>
      <c r="D46" s="9"/>
      <c r="E46" s="9"/>
      <c r="F46" s="9"/>
      <c r="G46" s="9"/>
      <c r="H46" s="9"/>
      <c r="I46" s="9"/>
      <c r="J46" s="9"/>
      <c r="K46" s="9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7"/>
  <sheetViews>
    <sheetView zoomScaleNormal="100" workbookViewId="0">
      <selection activeCell="F70" sqref="F70"/>
    </sheetView>
  </sheetViews>
  <sheetFormatPr defaultRowHeight="12.75" x14ac:dyDescent="0.2"/>
  <cols>
    <col min="1" max="1" width="10.5703125" customWidth="1"/>
    <col min="2" max="2" width="34" customWidth="1"/>
    <col min="3" max="3" width="7.85546875" customWidth="1"/>
    <col min="4" max="4" width="11.140625" customWidth="1"/>
    <col min="5" max="5" width="11.42578125" customWidth="1"/>
    <col min="6" max="6" width="12.42578125" customWidth="1"/>
    <col min="8" max="8" width="10.140625" customWidth="1"/>
    <col min="9" max="9" width="10.42578125" customWidth="1"/>
  </cols>
  <sheetData>
    <row r="2" spans="1:11" ht="15" x14ac:dyDescent="0.25">
      <c r="C2" s="7" t="s">
        <v>25</v>
      </c>
      <c r="D2" s="2"/>
      <c r="E2" s="7" t="s">
        <v>26</v>
      </c>
      <c r="F2" s="7" t="s">
        <v>27</v>
      </c>
      <c r="I2" s="7"/>
      <c r="J2" s="7"/>
      <c r="K2" s="7"/>
    </row>
    <row r="4" spans="1:11" x14ac:dyDescent="0.2">
      <c r="A4" s="28"/>
      <c r="B4" t="s">
        <v>176</v>
      </c>
      <c r="C4" s="2">
        <v>1</v>
      </c>
      <c r="D4" s="2" t="s">
        <v>178</v>
      </c>
      <c r="E4" s="14">
        <v>45</v>
      </c>
      <c r="F4" s="2">
        <f>1*C4</f>
        <v>1</v>
      </c>
      <c r="G4" s="9"/>
      <c r="I4" s="15"/>
      <c r="J4" s="2"/>
    </row>
    <row r="5" spans="1:11" x14ac:dyDescent="0.2">
      <c r="A5" s="28"/>
      <c r="B5" t="s">
        <v>177</v>
      </c>
      <c r="C5" s="2">
        <v>1</v>
      </c>
      <c r="D5" s="2" t="s">
        <v>178</v>
      </c>
      <c r="E5" s="14">
        <v>45</v>
      </c>
      <c r="F5" s="2">
        <f t="shared" ref="F5:F7" si="0">1*C5</f>
        <v>1</v>
      </c>
      <c r="G5" s="9"/>
      <c r="I5" s="15"/>
      <c r="J5" s="2"/>
    </row>
    <row r="6" spans="1:11" x14ac:dyDescent="0.2">
      <c r="A6" s="28"/>
      <c r="B6" t="s">
        <v>174</v>
      </c>
      <c r="C6" s="2">
        <v>1</v>
      </c>
      <c r="D6" s="2" t="s">
        <v>178</v>
      </c>
      <c r="E6" s="14">
        <v>45</v>
      </c>
      <c r="F6" s="2">
        <f t="shared" si="0"/>
        <v>1</v>
      </c>
      <c r="G6" s="9"/>
      <c r="I6" s="15"/>
      <c r="J6" s="2"/>
    </row>
    <row r="7" spans="1:11" x14ac:dyDescent="0.2">
      <c r="A7" s="28"/>
      <c r="B7" t="s">
        <v>175</v>
      </c>
      <c r="C7" s="2">
        <v>1</v>
      </c>
      <c r="D7" s="2" t="s">
        <v>178</v>
      </c>
      <c r="E7" s="14">
        <v>45</v>
      </c>
      <c r="F7" s="2">
        <f t="shared" si="0"/>
        <v>1</v>
      </c>
      <c r="G7" s="9"/>
      <c r="I7" s="15"/>
      <c r="J7" s="2"/>
    </row>
    <row r="8" spans="1:11" x14ac:dyDescent="0.2">
      <c r="A8" s="28"/>
      <c r="C8" s="2"/>
      <c r="D8" s="2"/>
      <c r="E8" s="14"/>
      <c r="F8" s="2"/>
      <c r="G8" s="9"/>
      <c r="I8" s="15"/>
      <c r="J8" s="2"/>
    </row>
    <row r="9" spans="1:11" x14ac:dyDescent="0.2">
      <c r="A9" s="28"/>
      <c r="C9" s="2"/>
      <c r="D9" s="2"/>
      <c r="E9" s="14"/>
      <c r="F9" s="2"/>
      <c r="G9" s="9"/>
      <c r="I9" s="15"/>
      <c r="J9" s="2"/>
    </row>
    <row r="10" spans="1:11" x14ac:dyDescent="0.2">
      <c r="A10" s="28"/>
      <c r="B10" t="s">
        <v>179</v>
      </c>
      <c r="C10" s="2">
        <v>1</v>
      </c>
      <c r="D10" s="2" t="s">
        <v>29</v>
      </c>
      <c r="E10" s="14">
        <v>10</v>
      </c>
      <c r="F10" s="2">
        <v>0.1</v>
      </c>
      <c r="G10" s="9"/>
      <c r="I10" s="15"/>
      <c r="J10" s="2"/>
    </row>
    <row r="11" spans="1:11" x14ac:dyDescent="0.2">
      <c r="A11" s="28"/>
      <c r="B11" t="s">
        <v>180</v>
      </c>
      <c r="C11" s="2">
        <v>1</v>
      </c>
      <c r="D11" s="2" t="s">
        <v>29</v>
      </c>
      <c r="E11" s="14">
        <v>12</v>
      </c>
      <c r="F11" s="2">
        <v>0.1</v>
      </c>
      <c r="G11" s="9"/>
      <c r="I11" s="15"/>
      <c r="J11" s="2"/>
    </row>
    <row r="12" spans="1:11" x14ac:dyDescent="0.2">
      <c r="A12" s="28"/>
      <c r="B12" t="s">
        <v>181</v>
      </c>
      <c r="C12" s="2">
        <v>1</v>
      </c>
      <c r="D12" s="2" t="s">
        <v>29</v>
      </c>
      <c r="E12" s="14">
        <v>25</v>
      </c>
      <c r="F12" s="2">
        <v>0.15</v>
      </c>
      <c r="G12" s="9"/>
      <c r="I12" s="15"/>
      <c r="J12" s="2"/>
    </row>
    <row r="13" spans="1:11" x14ac:dyDescent="0.2">
      <c r="A13" s="28"/>
      <c r="B13" t="s">
        <v>182</v>
      </c>
      <c r="C13" s="2">
        <v>1</v>
      </c>
      <c r="D13" s="2" t="s">
        <v>29</v>
      </c>
      <c r="E13" s="14">
        <v>33</v>
      </c>
      <c r="F13" s="2">
        <v>0.2</v>
      </c>
      <c r="G13" s="9"/>
      <c r="I13" s="15"/>
      <c r="J13" s="2"/>
    </row>
    <row r="14" spans="1:11" x14ac:dyDescent="0.2">
      <c r="A14" s="28"/>
      <c r="B14" t="s">
        <v>183</v>
      </c>
      <c r="C14" s="2">
        <v>1</v>
      </c>
      <c r="D14" s="2" t="s">
        <v>29</v>
      </c>
      <c r="E14" s="14">
        <v>45</v>
      </c>
      <c r="F14" s="2">
        <v>0.25</v>
      </c>
      <c r="G14" s="9"/>
      <c r="I14" s="15"/>
      <c r="J14" s="2"/>
    </row>
    <row r="15" spans="1:11" x14ac:dyDescent="0.2">
      <c r="A15" s="28"/>
      <c r="B15" t="s">
        <v>184</v>
      </c>
      <c r="C15" s="2">
        <v>1</v>
      </c>
      <c r="D15" s="2" t="s">
        <v>29</v>
      </c>
      <c r="E15" s="14">
        <v>60</v>
      </c>
      <c r="F15" s="2">
        <v>0.3</v>
      </c>
      <c r="G15" s="9"/>
      <c r="I15" s="15"/>
      <c r="J15" s="2"/>
    </row>
    <row r="16" spans="1:11" x14ac:dyDescent="0.2">
      <c r="C16" s="2"/>
      <c r="D16" s="2"/>
      <c r="E16" s="14"/>
      <c r="F16" s="2"/>
      <c r="G16" s="9"/>
      <c r="I16" s="15"/>
      <c r="J16" s="2"/>
    </row>
    <row r="17" spans="1:11" x14ac:dyDescent="0.2">
      <c r="B17" t="s">
        <v>185</v>
      </c>
      <c r="C17" s="2">
        <v>1</v>
      </c>
      <c r="D17" s="2" t="s">
        <v>29</v>
      </c>
      <c r="E17" s="14">
        <v>7</v>
      </c>
      <c r="F17" s="2">
        <v>0.1</v>
      </c>
      <c r="G17" s="9"/>
      <c r="I17" s="15"/>
      <c r="J17" s="2"/>
    </row>
    <row r="18" spans="1:11" x14ac:dyDescent="0.2">
      <c r="B18" t="s">
        <v>186</v>
      </c>
      <c r="C18" s="2">
        <v>1</v>
      </c>
      <c r="D18" s="2" t="s">
        <v>29</v>
      </c>
      <c r="E18" s="14">
        <v>10</v>
      </c>
      <c r="F18" s="2">
        <v>0.1</v>
      </c>
      <c r="G18" s="9"/>
      <c r="I18" s="15"/>
      <c r="J18" s="2"/>
    </row>
    <row r="19" spans="1:11" x14ac:dyDescent="0.2">
      <c r="B19" t="s">
        <v>187</v>
      </c>
      <c r="C19" s="2">
        <v>1</v>
      </c>
      <c r="D19" s="2" t="s">
        <v>29</v>
      </c>
      <c r="E19" s="14">
        <v>20</v>
      </c>
      <c r="F19" s="2">
        <v>0.15</v>
      </c>
      <c r="G19" s="9"/>
      <c r="I19" s="15"/>
      <c r="J19" s="2"/>
    </row>
    <row r="20" spans="1:11" x14ac:dyDescent="0.2">
      <c r="B20" t="s">
        <v>188</v>
      </c>
      <c r="C20" s="2">
        <v>1</v>
      </c>
      <c r="D20" s="2" t="s">
        <v>29</v>
      </c>
      <c r="E20" s="14">
        <v>25</v>
      </c>
      <c r="F20" s="2">
        <v>0.2</v>
      </c>
      <c r="G20" s="9"/>
      <c r="I20" s="15"/>
      <c r="J20" s="2"/>
    </row>
    <row r="21" spans="1:11" x14ac:dyDescent="0.2">
      <c r="B21" t="s">
        <v>189</v>
      </c>
      <c r="C21" s="2">
        <v>1</v>
      </c>
      <c r="D21" s="2" t="s">
        <v>29</v>
      </c>
      <c r="E21" s="14">
        <v>35</v>
      </c>
      <c r="F21" s="2">
        <v>0.25</v>
      </c>
      <c r="G21" s="9"/>
      <c r="I21" s="15"/>
      <c r="J21" s="2"/>
    </row>
    <row r="22" spans="1:11" x14ac:dyDescent="0.2">
      <c r="B22" t="s">
        <v>190</v>
      </c>
      <c r="C22" s="2">
        <v>1</v>
      </c>
      <c r="D22" s="2" t="s">
        <v>29</v>
      </c>
      <c r="E22" s="14">
        <v>50</v>
      </c>
      <c r="F22" s="2">
        <v>0.3</v>
      </c>
      <c r="G22" s="9"/>
      <c r="I22" s="15"/>
      <c r="J22" s="2"/>
    </row>
    <row r="24" spans="1:11" x14ac:dyDescent="0.2">
      <c r="B24" t="s">
        <v>191</v>
      </c>
      <c r="C24" s="2">
        <v>1</v>
      </c>
      <c r="D24" s="2" t="s">
        <v>29</v>
      </c>
      <c r="E24" s="14">
        <v>50</v>
      </c>
      <c r="F24" s="2">
        <v>0.2</v>
      </c>
      <c r="H24" s="9"/>
    </row>
    <row r="25" spans="1:11" x14ac:dyDescent="0.2">
      <c r="B25" t="s">
        <v>388</v>
      </c>
      <c r="C25" s="2">
        <v>1</v>
      </c>
      <c r="D25" s="2" t="s">
        <v>193</v>
      </c>
      <c r="E25" s="14">
        <v>3000</v>
      </c>
      <c r="F25" s="2">
        <v>0.8</v>
      </c>
      <c r="G25" s="9"/>
      <c r="I25" s="15"/>
      <c r="J25" s="2"/>
    </row>
    <row r="26" spans="1:11" x14ac:dyDescent="0.2">
      <c r="A26" s="10"/>
      <c r="B26" t="s">
        <v>369</v>
      </c>
      <c r="C26" s="2">
        <v>1</v>
      </c>
      <c r="D26" s="2" t="s">
        <v>193</v>
      </c>
      <c r="E26" s="14">
        <v>2500</v>
      </c>
      <c r="F26" s="2">
        <v>1</v>
      </c>
      <c r="G26" s="9"/>
      <c r="I26" s="15"/>
      <c r="J26" s="2"/>
    </row>
    <row r="27" spans="1:11" x14ac:dyDescent="0.2">
      <c r="A27" s="10"/>
      <c r="B27" t="s">
        <v>192</v>
      </c>
      <c r="C27" s="2">
        <v>1</v>
      </c>
      <c r="D27" s="2" t="s">
        <v>193</v>
      </c>
      <c r="E27" s="14">
        <v>2000</v>
      </c>
      <c r="F27" s="2">
        <v>1.5</v>
      </c>
      <c r="G27" s="9"/>
      <c r="I27" s="15"/>
      <c r="J27" s="2"/>
    </row>
    <row r="28" spans="1:11" x14ac:dyDescent="0.2">
      <c r="A28" s="10"/>
      <c r="B28" t="s">
        <v>335</v>
      </c>
      <c r="C28" s="2">
        <v>1</v>
      </c>
      <c r="D28" s="2" t="s">
        <v>193</v>
      </c>
      <c r="E28" s="14">
        <v>2000</v>
      </c>
      <c r="F28" s="2">
        <v>2</v>
      </c>
      <c r="G28" s="9"/>
      <c r="H28" s="9"/>
      <c r="I28" s="9"/>
      <c r="J28" s="9"/>
      <c r="K28" s="9"/>
    </row>
    <row r="29" spans="1:11" x14ac:dyDescent="0.2">
      <c r="A29" s="10"/>
      <c r="B29" t="s">
        <v>387</v>
      </c>
      <c r="C29" s="2">
        <v>1</v>
      </c>
      <c r="D29" s="2" t="s">
        <v>193</v>
      </c>
      <c r="E29" s="14">
        <v>4000</v>
      </c>
      <c r="F29" s="2">
        <v>3</v>
      </c>
      <c r="G29" s="9"/>
      <c r="H29" s="9"/>
      <c r="I29" s="9"/>
      <c r="J29" s="9"/>
      <c r="K29" s="9"/>
    </row>
    <row r="30" spans="1:11" x14ac:dyDescent="0.2">
      <c r="A30" s="10"/>
      <c r="B30" t="s">
        <v>194</v>
      </c>
      <c r="C30" s="2">
        <v>1</v>
      </c>
      <c r="D30" s="2" t="s">
        <v>29</v>
      </c>
      <c r="E30" s="14">
        <v>10</v>
      </c>
      <c r="F30" s="2">
        <v>0.05</v>
      </c>
      <c r="G30" s="9"/>
      <c r="H30" s="9"/>
      <c r="I30" s="9"/>
      <c r="J30" s="9"/>
      <c r="K30" s="9"/>
    </row>
    <row r="31" spans="1:11" x14ac:dyDescent="0.2">
      <c r="A31" s="10"/>
      <c r="B31" t="s">
        <v>195</v>
      </c>
      <c r="C31" s="2">
        <v>1</v>
      </c>
      <c r="D31" s="2" t="s">
        <v>29</v>
      </c>
      <c r="E31" s="14">
        <v>15</v>
      </c>
      <c r="F31" s="2">
        <v>0.08</v>
      </c>
      <c r="G31" s="9"/>
      <c r="H31" s="9"/>
      <c r="I31" s="9"/>
      <c r="J31" s="9"/>
      <c r="K31" s="9"/>
    </row>
    <row r="32" spans="1:11" x14ac:dyDescent="0.2">
      <c r="A32" s="10"/>
      <c r="B32" t="s">
        <v>196</v>
      </c>
      <c r="C32" s="2">
        <v>1</v>
      </c>
      <c r="D32" s="2" t="s">
        <v>29</v>
      </c>
      <c r="E32" s="14">
        <v>20</v>
      </c>
      <c r="F32" s="2">
        <v>0.15</v>
      </c>
      <c r="G32" s="9"/>
      <c r="H32" s="9"/>
      <c r="I32" s="9"/>
      <c r="J32" s="9"/>
      <c r="K32" s="9"/>
    </row>
    <row r="33" spans="1:11" x14ac:dyDescent="0.2">
      <c r="A33" s="10"/>
      <c r="B33" t="s">
        <v>197</v>
      </c>
      <c r="C33" s="2">
        <v>1</v>
      </c>
      <c r="D33" s="2" t="s">
        <v>29</v>
      </c>
      <c r="E33" s="14">
        <v>25</v>
      </c>
      <c r="F33" s="2">
        <v>0.2</v>
      </c>
      <c r="G33" s="9"/>
      <c r="H33" s="9"/>
      <c r="I33" s="9"/>
      <c r="J33" s="9"/>
      <c r="K33" s="9"/>
    </row>
    <row r="34" spans="1:11" x14ac:dyDescent="0.2">
      <c r="A34" s="10"/>
      <c r="B34" t="s">
        <v>198</v>
      </c>
      <c r="C34" s="2">
        <v>1</v>
      </c>
      <c r="D34" s="2" t="s">
        <v>29</v>
      </c>
      <c r="E34" s="14">
        <v>33</v>
      </c>
      <c r="F34" s="2">
        <v>0.31</v>
      </c>
      <c r="G34" s="9"/>
      <c r="H34" s="9"/>
      <c r="I34" s="9"/>
      <c r="J34" s="9"/>
      <c r="K34" s="9"/>
    </row>
    <row r="35" spans="1:11" x14ac:dyDescent="0.2">
      <c r="A35" s="10"/>
      <c r="B35" t="s">
        <v>199</v>
      </c>
      <c r="C35" s="2">
        <v>1</v>
      </c>
      <c r="D35" s="2" t="s">
        <v>29</v>
      </c>
      <c r="E35" s="14">
        <v>38</v>
      </c>
      <c r="F35" s="2">
        <v>0.48</v>
      </c>
      <c r="G35" s="9"/>
      <c r="H35" s="9"/>
      <c r="I35" s="9"/>
      <c r="J35" s="9"/>
      <c r="K35" s="9"/>
    </row>
    <row r="36" spans="1:11" x14ac:dyDescent="0.2">
      <c r="A36" s="10"/>
      <c r="B36" t="s">
        <v>200</v>
      </c>
      <c r="C36" s="2">
        <v>1</v>
      </c>
      <c r="D36" s="2" t="s">
        <v>29</v>
      </c>
      <c r="E36" s="14">
        <v>50</v>
      </c>
      <c r="F36" s="2">
        <v>0.69</v>
      </c>
      <c r="G36" s="9"/>
      <c r="H36" s="9"/>
      <c r="I36" s="9"/>
      <c r="J36" s="9"/>
      <c r="K36" s="9"/>
    </row>
    <row r="37" spans="1:11" x14ac:dyDescent="0.2">
      <c r="A37" s="10"/>
      <c r="B37" t="s">
        <v>201</v>
      </c>
      <c r="C37" s="2">
        <v>1</v>
      </c>
      <c r="D37" s="2" t="s">
        <v>29</v>
      </c>
      <c r="E37" s="14">
        <v>170</v>
      </c>
      <c r="F37" s="2">
        <v>2.11</v>
      </c>
      <c r="G37" s="9"/>
      <c r="H37" s="9"/>
      <c r="I37" s="9"/>
      <c r="J37" s="9"/>
      <c r="K37" s="9"/>
    </row>
    <row r="38" spans="1:11" x14ac:dyDescent="0.2">
      <c r="A38" s="10"/>
      <c r="C38" s="2"/>
      <c r="D38" s="2"/>
      <c r="E38" s="14"/>
      <c r="F38" s="2"/>
      <c r="G38" s="9"/>
      <c r="H38" s="9"/>
      <c r="I38" s="9"/>
      <c r="J38" s="9"/>
      <c r="K38" s="9"/>
    </row>
    <row r="39" spans="1:11" x14ac:dyDescent="0.2">
      <c r="A39" s="10"/>
      <c r="C39" s="2"/>
      <c r="D39" s="2"/>
      <c r="E39" s="14"/>
      <c r="F39" s="2"/>
      <c r="G39" s="9"/>
      <c r="H39" s="9"/>
      <c r="I39" s="9"/>
      <c r="J39" s="9"/>
      <c r="K39" s="9"/>
    </row>
    <row r="40" spans="1:11" x14ac:dyDescent="0.2">
      <c r="A40" s="10"/>
      <c r="B40" t="s">
        <v>202</v>
      </c>
      <c r="C40" s="2">
        <v>1</v>
      </c>
      <c r="D40" s="2" t="s">
        <v>29</v>
      </c>
      <c r="E40" s="14">
        <v>38</v>
      </c>
      <c r="F40" s="2">
        <v>0.2</v>
      </c>
      <c r="G40" s="9"/>
      <c r="H40" s="9"/>
      <c r="I40" s="9"/>
      <c r="J40" s="9"/>
      <c r="K40" s="9"/>
    </row>
    <row r="41" spans="1:11" x14ac:dyDescent="0.2">
      <c r="A41" s="10"/>
      <c r="B41" t="s">
        <v>203</v>
      </c>
      <c r="C41" s="2">
        <v>1</v>
      </c>
      <c r="D41" s="2" t="s">
        <v>29</v>
      </c>
      <c r="E41" s="14">
        <v>50</v>
      </c>
      <c r="F41" s="2">
        <v>0.32</v>
      </c>
      <c r="G41" s="9"/>
      <c r="H41" s="9"/>
      <c r="I41" s="9"/>
      <c r="J41" s="9"/>
      <c r="K41" s="9"/>
    </row>
    <row r="42" spans="1:11" x14ac:dyDescent="0.2">
      <c r="A42" s="10"/>
      <c r="B42" t="s">
        <v>204</v>
      </c>
      <c r="C42" s="2">
        <v>1</v>
      </c>
      <c r="D42" s="2" t="s">
        <v>29</v>
      </c>
      <c r="E42" s="14">
        <v>58</v>
      </c>
      <c r="F42" s="2">
        <v>0.4</v>
      </c>
      <c r="G42" s="9"/>
      <c r="H42" s="9"/>
      <c r="I42" s="9"/>
      <c r="J42" s="9"/>
      <c r="K42" s="9"/>
    </row>
    <row r="43" spans="1:11" x14ac:dyDescent="0.2">
      <c r="A43" s="10"/>
      <c r="B43" t="s">
        <v>205</v>
      </c>
      <c r="C43" s="2">
        <v>1</v>
      </c>
      <c r="D43" s="2" t="s">
        <v>29</v>
      </c>
      <c r="E43" s="14">
        <v>75</v>
      </c>
      <c r="F43" s="2">
        <v>0.53</v>
      </c>
      <c r="G43" s="9"/>
      <c r="H43" s="9"/>
      <c r="I43" s="9"/>
      <c r="J43" s="9"/>
      <c r="K43" s="9"/>
    </row>
    <row r="44" spans="1:11" x14ac:dyDescent="0.2">
      <c r="A44" s="10"/>
      <c r="B44" t="s">
        <v>206</v>
      </c>
      <c r="C44" s="2">
        <v>1</v>
      </c>
      <c r="D44" s="2" t="s">
        <v>29</v>
      </c>
      <c r="E44" s="14">
        <v>87</v>
      </c>
      <c r="F44" s="2">
        <v>0.7</v>
      </c>
      <c r="G44" s="9"/>
      <c r="H44" s="9"/>
      <c r="I44" s="9"/>
      <c r="J44" s="9"/>
      <c r="K44" s="9"/>
    </row>
    <row r="45" spans="1:11" x14ac:dyDescent="0.2">
      <c r="A45" s="12"/>
      <c r="B45" t="s">
        <v>207</v>
      </c>
      <c r="C45" s="2">
        <v>1</v>
      </c>
      <c r="D45" s="2" t="s">
        <v>29</v>
      </c>
      <c r="E45" s="14">
        <v>97</v>
      </c>
      <c r="F45" s="2">
        <v>0.87</v>
      </c>
      <c r="G45" s="9"/>
      <c r="H45" s="9"/>
      <c r="I45" s="9"/>
      <c r="J45" s="9"/>
      <c r="K45" s="9"/>
    </row>
    <row r="46" spans="1:11" x14ac:dyDescent="0.2">
      <c r="A46" s="10"/>
      <c r="B46" t="s">
        <v>208</v>
      </c>
      <c r="C46" s="2">
        <v>1</v>
      </c>
      <c r="D46" s="2" t="s">
        <v>29</v>
      </c>
      <c r="E46" s="14">
        <v>200</v>
      </c>
      <c r="F46" s="2">
        <v>1.43</v>
      </c>
      <c r="G46" s="9"/>
      <c r="H46" s="9"/>
      <c r="I46" s="9"/>
      <c r="J46" s="9"/>
      <c r="K46" s="9"/>
    </row>
    <row r="47" spans="1:11" x14ac:dyDescent="0.2">
      <c r="B47" t="s">
        <v>209</v>
      </c>
      <c r="C47" s="2">
        <v>1</v>
      </c>
      <c r="D47" s="2" t="s">
        <v>29</v>
      </c>
      <c r="E47" s="14">
        <v>250</v>
      </c>
      <c r="F47" s="2">
        <v>3.04</v>
      </c>
    </row>
    <row r="48" spans="1:11" x14ac:dyDescent="0.2">
      <c r="C48" s="2"/>
      <c r="D48" s="2"/>
      <c r="E48" s="14"/>
      <c r="F48" s="2"/>
    </row>
    <row r="51" spans="2:9" x14ac:dyDescent="0.2">
      <c r="B51" t="s">
        <v>351</v>
      </c>
      <c r="C51" s="2">
        <v>1</v>
      </c>
      <c r="D51" s="2" t="s">
        <v>29</v>
      </c>
      <c r="E51" s="14">
        <v>250</v>
      </c>
      <c r="F51" s="2">
        <v>2.74</v>
      </c>
      <c r="G51" s="2"/>
      <c r="I51" s="2"/>
    </row>
    <row r="52" spans="2:9" x14ac:dyDescent="0.2">
      <c r="B52" t="s">
        <v>352</v>
      </c>
      <c r="C52" s="2">
        <v>1</v>
      </c>
      <c r="D52" s="2" t="s">
        <v>29</v>
      </c>
      <c r="E52" s="14">
        <v>550</v>
      </c>
      <c r="F52" s="2">
        <v>3.92</v>
      </c>
      <c r="G52" s="2"/>
      <c r="H52" s="2"/>
      <c r="I52" s="2"/>
    </row>
    <row r="53" spans="2:9" x14ac:dyDescent="0.2">
      <c r="B53" t="s">
        <v>353</v>
      </c>
      <c r="C53" s="2">
        <v>1</v>
      </c>
      <c r="D53" s="2" t="s">
        <v>29</v>
      </c>
      <c r="E53" s="14">
        <v>300</v>
      </c>
      <c r="F53" s="2">
        <v>3.88</v>
      </c>
      <c r="G53" s="2"/>
      <c r="H53" s="2"/>
      <c r="I53" s="2"/>
    </row>
    <row r="54" spans="2:9" x14ac:dyDescent="0.2">
      <c r="B54" t="s">
        <v>354</v>
      </c>
      <c r="C54" s="2">
        <v>1</v>
      </c>
      <c r="D54" s="2" t="s">
        <v>29</v>
      </c>
      <c r="E54" s="14">
        <v>700</v>
      </c>
      <c r="F54" s="2">
        <v>5.42</v>
      </c>
      <c r="G54" s="2"/>
      <c r="H54" s="2"/>
      <c r="I54" s="2"/>
    </row>
    <row r="55" spans="2:9" x14ac:dyDescent="0.2">
      <c r="B55" t="s">
        <v>355</v>
      </c>
      <c r="C55" s="2">
        <v>1</v>
      </c>
      <c r="D55" s="2" t="s">
        <v>29</v>
      </c>
      <c r="E55" s="14">
        <v>500</v>
      </c>
      <c r="F55" s="2">
        <v>6.66</v>
      </c>
      <c r="G55" s="2"/>
      <c r="H55" s="2"/>
      <c r="I55" s="2"/>
    </row>
    <row r="56" spans="2:9" x14ac:dyDescent="0.2">
      <c r="B56" t="s">
        <v>356</v>
      </c>
      <c r="C56" s="2">
        <v>1</v>
      </c>
      <c r="D56" s="2" t="s">
        <v>29</v>
      </c>
      <c r="E56" s="14">
        <v>1100</v>
      </c>
      <c r="F56" s="2">
        <v>6.8</v>
      </c>
      <c r="G56" s="2"/>
      <c r="H56" s="2"/>
      <c r="I56" s="2"/>
    </row>
    <row r="57" spans="2:9" x14ac:dyDescent="0.2">
      <c r="B57" t="s">
        <v>357</v>
      </c>
      <c r="C57" s="2">
        <v>1</v>
      </c>
      <c r="D57" s="2" t="s">
        <v>29</v>
      </c>
      <c r="E57" s="14">
        <v>800</v>
      </c>
      <c r="F57" s="2">
        <v>10.32</v>
      </c>
      <c r="G57" s="2"/>
      <c r="H57" s="2"/>
      <c r="I57" s="2"/>
    </row>
    <row r="58" spans="2:9" x14ac:dyDescent="0.2">
      <c r="B58" t="s">
        <v>358</v>
      </c>
      <c r="C58" s="2">
        <v>1</v>
      </c>
      <c r="D58" s="2" t="s">
        <v>29</v>
      </c>
      <c r="E58" s="14">
        <v>1550</v>
      </c>
      <c r="F58" s="2">
        <v>8.23</v>
      </c>
      <c r="G58" s="2"/>
      <c r="H58" s="2"/>
      <c r="I58" s="2"/>
    </row>
    <row r="59" spans="2:9" x14ac:dyDescent="0.2">
      <c r="B59" t="s">
        <v>386</v>
      </c>
      <c r="C59" s="2">
        <v>1</v>
      </c>
      <c r="D59" s="2" t="s">
        <v>29</v>
      </c>
      <c r="E59" s="14">
        <v>1200</v>
      </c>
      <c r="F59" s="2">
        <v>23</v>
      </c>
    </row>
    <row r="60" spans="2:9" x14ac:dyDescent="0.2">
      <c r="C60" s="2"/>
      <c r="D60" s="2"/>
      <c r="E60" s="14"/>
      <c r="F60" s="2"/>
    </row>
    <row r="61" spans="2:9" x14ac:dyDescent="0.2">
      <c r="B61" t="s">
        <v>365</v>
      </c>
      <c r="C61" s="2">
        <v>1</v>
      </c>
      <c r="D61" s="2" t="s">
        <v>29</v>
      </c>
      <c r="E61" s="14">
        <v>70</v>
      </c>
      <c r="F61" s="2">
        <v>0.5</v>
      </c>
    </row>
    <row r="62" spans="2:9" x14ac:dyDescent="0.2">
      <c r="B62" t="s">
        <v>367</v>
      </c>
      <c r="C62" s="2">
        <v>1</v>
      </c>
      <c r="D62" s="2" t="s">
        <v>29</v>
      </c>
      <c r="E62" s="14">
        <v>100</v>
      </c>
      <c r="F62" s="2">
        <v>0.8</v>
      </c>
    </row>
    <row r="63" spans="2:9" x14ac:dyDescent="0.2">
      <c r="B63" t="s">
        <v>372</v>
      </c>
      <c r="C63" s="2">
        <v>1</v>
      </c>
      <c r="D63" s="2" t="s">
        <v>29</v>
      </c>
      <c r="E63" s="14">
        <v>85</v>
      </c>
      <c r="F63" s="2">
        <v>0.6</v>
      </c>
    </row>
    <row r="64" spans="2:9" x14ac:dyDescent="0.2">
      <c r="B64" t="s">
        <v>371</v>
      </c>
      <c r="C64" s="2">
        <v>1</v>
      </c>
      <c r="D64" s="2" t="s">
        <v>29</v>
      </c>
      <c r="E64" s="14">
        <v>40</v>
      </c>
      <c r="F64" s="2">
        <v>0.2</v>
      </c>
    </row>
    <row r="67" spans="2:6" x14ac:dyDescent="0.2">
      <c r="B67" t="s">
        <v>370</v>
      </c>
      <c r="C67" s="2">
        <v>1</v>
      </c>
      <c r="D67" s="2" t="s">
        <v>29</v>
      </c>
      <c r="E67" s="14">
        <v>2500</v>
      </c>
      <c r="F67" s="2">
        <v>0.8</v>
      </c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zoomScaleNormal="100" workbookViewId="0">
      <selection activeCell="J11" sqref="J11"/>
    </sheetView>
  </sheetViews>
  <sheetFormatPr defaultRowHeight="12.75" x14ac:dyDescent="0.2"/>
  <cols>
    <col min="1" max="1" width="10.5703125" customWidth="1"/>
    <col min="2" max="2" width="18.28515625" customWidth="1"/>
    <col min="3" max="3" width="30" customWidth="1"/>
    <col min="4" max="4" width="11.140625" customWidth="1"/>
    <col min="5" max="5" width="11.42578125" customWidth="1"/>
    <col min="6" max="6" width="12.42578125" style="2" customWidth="1"/>
    <col min="8" max="8" width="10.140625" customWidth="1"/>
    <col min="9" max="9" width="10.42578125" customWidth="1"/>
  </cols>
  <sheetData>
    <row r="2" spans="1:11" ht="15" x14ac:dyDescent="0.25">
      <c r="D2" s="7" t="s">
        <v>25</v>
      </c>
      <c r="E2" s="2"/>
      <c r="F2" s="7" t="s">
        <v>26</v>
      </c>
      <c r="G2" s="7" t="s">
        <v>27</v>
      </c>
      <c r="J2" s="7" t="s">
        <v>308</v>
      </c>
      <c r="K2" s="7"/>
    </row>
    <row r="4" spans="1:11" x14ac:dyDescent="0.2">
      <c r="A4" s="9"/>
      <c r="B4" t="s">
        <v>307</v>
      </c>
      <c r="C4" t="s">
        <v>210</v>
      </c>
      <c r="D4" s="2">
        <v>1</v>
      </c>
      <c r="E4" s="2" t="s">
        <v>29</v>
      </c>
      <c r="F4" s="2">
        <v>21.5</v>
      </c>
      <c r="G4" s="2"/>
      <c r="H4" s="9"/>
    </row>
    <row r="5" spans="1:11" x14ac:dyDescent="0.2">
      <c r="A5" s="9"/>
      <c r="B5" t="s">
        <v>307</v>
      </c>
      <c r="C5" t="s">
        <v>211</v>
      </c>
      <c r="D5" s="2">
        <v>1</v>
      </c>
      <c r="E5" s="2" t="s">
        <v>29</v>
      </c>
      <c r="F5" s="2" t="s">
        <v>212</v>
      </c>
      <c r="G5" s="2"/>
      <c r="H5" s="9"/>
    </row>
    <row r="6" spans="1:11" x14ac:dyDescent="0.2">
      <c r="A6" s="9"/>
      <c r="B6" t="s">
        <v>307</v>
      </c>
      <c r="C6" t="s">
        <v>213</v>
      </c>
      <c r="D6" s="2">
        <v>1</v>
      </c>
      <c r="E6" s="2" t="s">
        <v>29</v>
      </c>
      <c r="F6" s="2" t="s">
        <v>214</v>
      </c>
      <c r="G6" s="2"/>
      <c r="H6" s="9"/>
    </row>
    <row r="7" spans="1:11" x14ac:dyDescent="0.2">
      <c r="A7" s="9"/>
      <c r="B7" t="s">
        <v>307</v>
      </c>
      <c r="C7" t="s">
        <v>215</v>
      </c>
      <c r="D7" s="2">
        <v>1</v>
      </c>
      <c r="E7" s="2" t="s">
        <v>29</v>
      </c>
      <c r="F7" s="2" t="s">
        <v>216</v>
      </c>
      <c r="G7" s="2"/>
      <c r="H7" s="9"/>
    </row>
    <row r="8" spans="1:11" x14ac:dyDescent="0.2">
      <c r="A8" s="9"/>
      <c r="B8" t="s">
        <v>307</v>
      </c>
      <c r="C8" t="s">
        <v>217</v>
      </c>
      <c r="D8" s="2">
        <v>1</v>
      </c>
      <c r="E8" s="2" t="s">
        <v>29</v>
      </c>
      <c r="F8" s="2" t="s">
        <v>218</v>
      </c>
      <c r="G8" s="2"/>
      <c r="H8" s="9"/>
    </row>
    <row r="9" spans="1:11" x14ac:dyDescent="0.2">
      <c r="A9" s="9"/>
      <c r="B9" t="s">
        <v>307</v>
      </c>
      <c r="C9" t="s">
        <v>219</v>
      </c>
      <c r="D9" s="2">
        <v>1</v>
      </c>
      <c r="E9" s="2" t="s">
        <v>29</v>
      </c>
      <c r="F9" s="2" t="s">
        <v>220</v>
      </c>
      <c r="G9" s="2"/>
      <c r="H9" s="9"/>
    </row>
    <row r="10" spans="1:11" x14ac:dyDescent="0.2">
      <c r="A10" s="9"/>
      <c r="B10" t="s">
        <v>307</v>
      </c>
      <c r="C10" t="s">
        <v>221</v>
      </c>
      <c r="D10" s="2">
        <v>1</v>
      </c>
      <c r="E10" s="2" t="s">
        <v>29</v>
      </c>
      <c r="F10" s="2" t="s">
        <v>222</v>
      </c>
      <c r="G10" s="2"/>
      <c r="H10" s="9"/>
    </row>
    <row r="11" spans="1:11" x14ac:dyDescent="0.2">
      <c r="A11" s="9"/>
      <c r="B11" t="s">
        <v>307</v>
      </c>
      <c r="C11" t="s">
        <v>223</v>
      </c>
      <c r="D11" s="2">
        <v>1</v>
      </c>
      <c r="E11" s="2" t="s">
        <v>29</v>
      </c>
      <c r="F11" s="2" t="s">
        <v>222</v>
      </c>
      <c r="G11" s="2"/>
      <c r="H11" s="9"/>
    </row>
    <row r="12" spans="1:11" x14ac:dyDescent="0.2">
      <c r="A12" s="9"/>
      <c r="B12" t="s">
        <v>307</v>
      </c>
      <c r="C12" t="s">
        <v>224</v>
      </c>
      <c r="D12" s="2">
        <v>1</v>
      </c>
      <c r="E12" s="2" t="s">
        <v>29</v>
      </c>
      <c r="F12" s="2" t="s">
        <v>225</v>
      </c>
      <c r="G12" s="2"/>
      <c r="H12" s="9"/>
    </row>
    <row r="13" spans="1:11" x14ac:dyDescent="0.2">
      <c r="A13" s="9"/>
      <c r="B13" t="s">
        <v>307</v>
      </c>
      <c r="C13" t="s">
        <v>226</v>
      </c>
      <c r="D13" s="2">
        <v>1</v>
      </c>
      <c r="E13" s="2" t="s">
        <v>29</v>
      </c>
      <c r="F13" s="2" t="s">
        <v>227</v>
      </c>
      <c r="G13" s="2"/>
      <c r="H13" s="9"/>
    </row>
    <row r="14" spans="1:11" x14ac:dyDescent="0.2">
      <c r="A14" s="9"/>
      <c r="B14" t="s">
        <v>307</v>
      </c>
      <c r="C14" t="s">
        <v>228</v>
      </c>
      <c r="D14" s="2">
        <v>1</v>
      </c>
      <c r="E14" s="2" t="s">
        <v>29</v>
      </c>
      <c r="F14" s="2" t="s">
        <v>227</v>
      </c>
      <c r="G14" s="2"/>
      <c r="H14" s="9"/>
    </row>
    <row r="15" spans="1:11" x14ac:dyDescent="0.2">
      <c r="A15" s="9"/>
      <c r="B15" t="s">
        <v>307</v>
      </c>
      <c r="C15" t="s">
        <v>229</v>
      </c>
      <c r="D15" s="2">
        <v>1</v>
      </c>
      <c r="E15" s="2" t="s">
        <v>29</v>
      </c>
      <c r="F15" s="2" t="s">
        <v>230</v>
      </c>
      <c r="G15" s="2"/>
      <c r="H15" s="9"/>
    </row>
    <row r="16" spans="1:11" x14ac:dyDescent="0.2">
      <c r="B16" t="s">
        <v>307</v>
      </c>
      <c r="C16" t="s">
        <v>231</v>
      </c>
      <c r="D16" s="2">
        <v>1</v>
      </c>
      <c r="E16" s="2" t="s">
        <v>29</v>
      </c>
      <c r="F16" s="2" t="s">
        <v>232</v>
      </c>
      <c r="G16" s="2"/>
      <c r="H16" s="9"/>
    </row>
    <row r="17" spans="1:11" x14ac:dyDescent="0.2">
      <c r="B17" t="s">
        <v>307</v>
      </c>
      <c r="C17" t="s">
        <v>233</v>
      </c>
      <c r="D17" s="2">
        <v>1</v>
      </c>
      <c r="E17" s="2" t="s">
        <v>29</v>
      </c>
      <c r="F17" s="2" t="s">
        <v>234</v>
      </c>
      <c r="G17" s="2"/>
      <c r="H17" s="9"/>
    </row>
    <row r="18" spans="1:11" x14ac:dyDescent="0.2">
      <c r="B18" t="s">
        <v>307</v>
      </c>
      <c r="C18" t="s">
        <v>235</v>
      </c>
      <c r="D18" s="2">
        <v>1</v>
      </c>
      <c r="E18" s="2" t="s">
        <v>29</v>
      </c>
      <c r="F18" s="2" t="s">
        <v>234</v>
      </c>
      <c r="G18" s="2"/>
      <c r="H18" s="9"/>
    </row>
    <row r="19" spans="1:11" x14ac:dyDescent="0.2">
      <c r="B19" t="s">
        <v>307</v>
      </c>
      <c r="C19" t="s">
        <v>236</v>
      </c>
      <c r="D19" s="2">
        <v>1</v>
      </c>
      <c r="E19" s="2" t="s">
        <v>29</v>
      </c>
      <c r="F19" s="2" t="s">
        <v>237</v>
      </c>
      <c r="G19" s="2"/>
      <c r="H19" s="9"/>
    </row>
    <row r="20" spans="1:11" x14ac:dyDescent="0.2">
      <c r="B20" t="s">
        <v>307</v>
      </c>
      <c r="C20" t="s">
        <v>309</v>
      </c>
      <c r="D20" s="2">
        <v>1</v>
      </c>
      <c r="E20" s="2" t="s">
        <v>29</v>
      </c>
      <c r="F20" s="2">
        <v>32.6</v>
      </c>
      <c r="G20" s="2"/>
      <c r="H20" s="9"/>
    </row>
    <row r="21" spans="1:11" x14ac:dyDescent="0.2">
      <c r="B21" t="s">
        <v>307</v>
      </c>
      <c r="C21" t="s">
        <v>238</v>
      </c>
      <c r="D21" s="2">
        <v>1</v>
      </c>
      <c r="E21" s="2" t="s">
        <v>29</v>
      </c>
      <c r="F21" s="2" t="s">
        <v>239</v>
      </c>
      <c r="G21" s="2"/>
      <c r="H21" s="9"/>
    </row>
    <row r="22" spans="1:11" x14ac:dyDescent="0.2">
      <c r="B22" t="s">
        <v>307</v>
      </c>
      <c r="C22" t="s">
        <v>240</v>
      </c>
      <c r="D22" s="2">
        <v>1</v>
      </c>
      <c r="E22" s="2" t="s">
        <v>29</v>
      </c>
      <c r="F22" s="2" t="s">
        <v>241</v>
      </c>
      <c r="G22" s="2"/>
      <c r="H22" s="9"/>
    </row>
    <row r="23" spans="1:11" x14ac:dyDescent="0.2">
      <c r="B23" t="s">
        <v>307</v>
      </c>
      <c r="C23" t="s">
        <v>242</v>
      </c>
      <c r="D23" s="2">
        <v>1</v>
      </c>
      <c r="E23" s="2" t="s">
        <v>29</v>
      </c>
      <c r="F23" s="2" t="s">
        <v>243</v>
      </c>
    </row>
    <row r="24" spans="1:11" x14ac:dyDescent="0.2">
      <c r="B24" t="s">
        <v>307</v>
      </c>
      <c r="C24" t="s">
        <v>244</v>
      </c>
      <c r="D24" s="2">
        <v>1</v>
      </c>
      <c r="E24" s="2" t="s">
        <v>29</v>
      </c>
      <c r="F24" s="2" t="s">
        <v>245</v>
      </c>
      <c r="G24" s="2"/>
    </row>
    <row r="25" spans="1:11" x14ac:dyDescent="0.2">
      <c r="B25" t="s">
        <v>307</v>
      </c>
      <c r="C25" t="s">
        <v>246</v>
      </c>
      <c r="D25" s="2">
        <v>1</v>
      </c>
      <c r="E25" s="2" t="s">
        <v>29</v>
      </c>
      <c r="F25" s="2" t="s">
        <v>247</v>
      </c>
      <c r="G25" s="2"/>
      <c r="H25" s="9"/>
    </row>
    <row r="26" spans="1:11" x14ac:dyDescent="0.2">
      <c r="A26" s="10"/>
      <c r="B26" t="s">
        <v>307</v>
      </c>
      <c r="C26" t="s">
        <v>248</v>
      </c>
      <c r="D26" s="2">
        <v>1</v>
      </c>
      <c r="E26" s="2" t="s">
        <v>29</v>
      </c>
      <c r="F26" s="2" t="s">
        <v>249</v>
      </c>
      <c r="G26" s="2"/>
      <c r="H26" s="9"/>
    </row>
    <row r="27" spans="1:11" x14ac:dyDescent="0.2">
      <c r="A27" s="10"/>
      <c r="B27" t="s">
        <v>307</v>
      </c>
      <c r="C27" t="s">
        <v>250</v>
      </c>
      <c r="D27" s="2">
        <v>1</v>
      </c>
      <c r="E27" s="2" t="s">
        <v>29</v>
      </c>
      <c r="F27" s="2" t="s">
        <v>251</v>
      </c>
      <c r="G27" s="2"/>
      <c r="H27" s="9"/>
    </row>
    <row r="28" spans="1:11" x14ac:dyDescent="0.2">
      <c r="A28" s="10"/>
      <c r="C28" t="s">
        <v>368</v>
      </c>
      <c r="D28" s="2">
        <v>1</v>
      </c>
      <c r="E28" s="2" t="s">
        <v>29</v>
      </c>
      <c r="F28" s="2">
        <v>80</v>
      </c>
      <c r="G28" s="26">
        <v>0.9</v>
      </c>
      <c r="H28" s="9"/>
      <c r="K28" s="9"/>
    </row>
    <row r="29" spans="1:11" x14ac:dyDescent="0.2">
      <c r="A29" s="10"/>
      <c r="B29" t="s">
        <v>307</v>
      </c>
      <c r="C29" t="s">
        <v>252</v>
      </c>
      <c r="D29" s="2">
        <v>1</v>
      </c>
      <c r="E29" s="2" t="s">
        <v>29</v>
      </c>
      <c r="F29" s="2" t="s">
        <v>253</v>
      </c>
      <c r="G29" s="26"/>
      <c r="H29" s="9"/>
      <c r="K29" s="9"/>
    </row>
    <row r="30" spans="1:11" x14ac:dyDescent="0.2">
      <c r="A30" s="10"/>
      <c r="B30" t="s">
        <v>307</v>
      </c>
      <c r="C30" t="s">
        <v>254</v>
      </c>
      <c r="D30" s="2">
        <v>1</v>
      </c>
      <c r="E30" s="2" t="s">
        <v>29</v>
      </c>
      <c r="F30" s="2" t="s">
        <v>255</v>
      </c>
      <c r="G30" s="2"/>
      <c r="H30" s="9"/>
      <c r="K30" s="9"/>
    </row>
    <row r="31" spans="1:11" x14ac:dyDescent="0.2">
      <c r="A31" s="10"/>
      <c r="B31" t="s">
        <v>307</v>
      </c>
      <c r="C31" t="s">
        <v>389</v>
      </c>
      <c r="D31" s="2">
        <v>1</v>
      </c>
      <c r="E31" s="2" t="s">
        <v>29</v>
      </c>
      <c r="F31" s="2">
        <v>130</v>
      </c>
      <c r="G31" s="2">
        <v>1</v>
      </c>
      <c r="H31" s="9"/>
      <c r="K31" s="9"/>
    </row>
    <row r="32" spans="1:11" x14ac:dyDescent="0.2">
      <c r="A32" s="10"/>
      <c r="B32" t="s">
        <v>307</v>
      </c>
      <c r="C32" t="s">
        <v>256</v>
      </c>
      <c r="D32" s="2">
        <v>1</v>
      </c>
      <c r="E32" s="2" t="s">
        <v>29</v>
      </c>
      <c r="F32" s="2" t="s">
        <v>255</v>
      </c>
      <c r="G32" s="2"/>
      <c r="H32" s="9"/>
      <c r="K32" s="9"/>
    </row>
    <row r="33" spans="1:11" x14ac:dyDescent="0.2">
      <c r="A33" s="10"/>
      <c r="B33" t="s">
        <v>307</v>
      </c>
      <c r="C33" t="s">
        <v>257</v>
      </c>
      <c r="D33" s="2">
        <v>1</v>
      </c>
      <c r="E33" s="2" t="s">
        <v>29</v>
      </c>
      <c r="F33" s="2" t="s">
        <v>258</v>
      </c>
      <c r="G33" s="2"/>
      <c r="H33" s="9"/>
      <c r="K33" s="9"/>
    </row>
    <row r="34" spans="1:11" x14ac:dyDescent="0.2">
      <c r="A34" s="10"/>
      <c r="B34" t="s">
        <v>307</v>
      </c>
      <c r="C34" t="s">
        <v>259</v>
      </c>
      <c r="D34" s="2">
        <v>1</v>
      </c>
      <c r="E34" s="2" t="s">
        <v>29</v>
      </c>
      <c r="F34" s="2" t="s">
        <v>260</v>
      </c>
      <c r="G34" s="2"/>
      <c r="H34" s="9"/>
      <c r="K34" s="9"/>
    </row>
    <row r="35" spans="1:11" x14ac:dyDescent="0.2">
      <c r="A35" s="10"/>
      <c r="B35" t="s">
        <v>307</v>
      </c>
      <c r="C35" t="s">
        <v>261</v>
      </c>
      <c r="D35" s="2">
        <v>1</v>
      </c>
      <c r="E35" s="2" t="s">
        <v>29</v>
      </c>
      <c r="F35" s="2" t="s">
        <v>262</v>
      </c>
      <c r="G35" s="2"/>
      <c r="H35" s="9"/>
      <c r="K35" s="9"/>
    </row>
    <row r="36" spans="1:11" x14ac:dyDescent="0.2">
      <c r="A36" s="10"/>
      <c r="B36" t="s">
        <v>307</v>
      </c>
      <c r="C36" t="s">
        <v>263</v>
      </c>
      <c r="D36" s="2">
        <v>1</v>
      </c>
      <c r="E36" s="2" t="s">
        <v>29</v>
      </c>
      <c r="F36" s="2" t="s">
        <v>262</v>
      </c>
      <c r="G36" s="2"/>
      <c r="H36" s="9"/>
      <c r="K36" s="9"/>
    </row>
    <row r="37" spans="1:11" x14ac:dyDescent="0.2">
      <c r="A37" s="10"/>
      <c r="B37" t="s">
        <v>307</v>
      </c>
      <c r="C37" t="s">
        <v>264</v>
      </c>
      <c r="D37" s="2">
        <v>1</v>
      </c>
      <c r="E37" s="2" t="s">
        <v>29</v>
      </c>
      <c r="F37" s="2" t="s">
        <v>262</v>
      </c>
      <c r="G37" s="2"/>
      <c r="H37" s="9"/>
      <c r="K37" s="9"/>
    </row>
    <row r="38" spans="1:11" x14ac:dyDescent="0.2">
      <c r="A38" s="10"/>
      <c r="B38" t="s">
        <v>307</v>
      </c>
      <c r="C38" t="s">
        <v>265</v>
      </c>
      <c r="D38" s="2">
        <v>1</v>
      </c>
      <c r="E38" s="2" t="s">
        <v>29</v>
      </c>
      <c r="F38" s="2" t="s">
        <v>266</v>
      </c>
      <c r="G38" s="2"/>
      <c r="H38" s="9"/>
      <c r="K38" s="9"/>
    </row>
    <row r="39" spans="1:11" x14ac:dyDescent="0.2">
      <c r="A39" s="10"/>
      <c r="B39" t="s">
        <v>307</v>
      </c>
      <c r="C39" t="s">
        <v>267</v>
      </c>
      <c r="D39" s="2">
        <v>1</v>
      </c>
      <c r="E39" s="2" t="s">
        <v>29</v>
      </c>
      <c r="F39" s="2" t="s">
        <v>268</v>
      </c>
      <c r="G39" s="2"/>
      <c r="H39" s="9"/>
      <c r="K39" s="9"/>
    </row>
    <row r="40" spans="1:11" x14ac:dyDescent="0.2">
      <c r="A40" s="10"/>
      <c r="B40" t="s">
        <v>307</v>
      </c>
      <c r="C40" t="s">
        <v>269</v>
      </c>
      <c r="D40" s="2">
        <v>1</v>
      </c>
      <c r="E40" s="2" t="s">
        <v>29</v>
      </c>
      <c r="F40" s="2" t="s">
        <v>268</v>
      </c>
      <c r="G40" s="2"/>
      <c r="H40" s="9"/>
      <c r="K40" s="9"/>
    </row>
    <row r="41" spans="1:11" x14ac:dyDescent="0.2">
      <c r="A41" s="10"/>
      <c r="B41" t="s">
        <v>307</v>
      </c>
      <c r="C41" t="s">
        <v>270</v>
      </c>
      <c r="D41" s="2">
        <v>1</v>
      </c>
      <c r="E41" s="2" t="s">
        <v>29</v>
      </c>
      <c r="F41" s="2" t="s">
        <v>268</v>
      </c>
      <c r="G41" s="2"/>
      <c r="H41" s="9"/>
      <c r="K41" s="9"/>
    </row>
    <row r="42" spans="1:11" x14ac:dyDescent="0.2">
      <c r="A42" s="10"/>
      <c r="B42" t="s">
        <v>307</v>
      </c>
      <c r="C42" t="s">
        <v>336</v>
      </c>
      <c r="D42" s="2">
        <v>1</v>
      </c>
      <c r="E42" s="2" t="s">
        <v>29</v>
      </c>
      <c r="F42" s="2">
        <v>341</v>
      </c>
      <c r="G42" s="2">
        <v>3.5</v>
      </c>
      <c r="H42" s="9"/>
      <c r="K42" s="9"/>
    </row>
    <row r="43" spans="1:11" x14ac:dyDescent="0.2">
      <c r="A43" s="10"/>
      <c r="B43" t="s">
        <v>307</v>
      </c>
      <c r="C43" t="s">
        <v>271</v>
      </c>
      <c r="D43" s="2">
        <v>1</v>
      </c>
      <c r="E43" s="2" t="s">
        <v>29</v>
      </c>
      <c r="F43" s="2" t="s">
        <v>272</v>
      </c>
      <c r="G43" s="2"/>
      <c r="H43" s="9"/>
      <c r="K43" s="9"/>
    </row>
    <row r="44" spans="1:11" x14ac:dyDescent="0.2">
      <c r="A44" s="10"/>
      <c r="B44" t="s">
        <v>307</v>
      </c>
      <c r="C44" t="s">
        <v>273</v>
      </c>
      <c r="D44" s="2">
        <v>1</v>
      </c>
      <c r="E44" s="2" t="s">
        <v>29</v>
      </c>
      <c r="F44" s="2" t="s">
        <v>272</v>
      </c>
      <c r="G44" s="2"/>
      <c r="H44" s="9"/>
      <c r="K44" s="9"/>
    </row>
    <row r="45" spans="1:11" x14ac:dyDescent="0.2">
      <c r="A45" s="12"/>
      <c r="B45" t="s">
        <v>307</v>
      </c>
      <c r="C45" t="s">
        <v>274</v>
      </c>
      <c r="D45" s="2">
        <v>1</v>
      </c>
      <c r="E45" s="2" t="s">
        <v>29</v>
      </c>
      <c r="F45" s="2" t="s">
        <v>275</v>
      </c>
      <c r="G45" s="2"/>
      <c r="H45" s="9"/>
      <c r="K45" s="9"/>
    </row>
    <row r="46" spans="1:11" x14ac:dyDescent="0.2">
      <c r="A46" s="10"/>
      <c r="B46" t="s">
        <v>307</v>
      </c>
      <c r="C46" t="s">
        <v>276</v>
      </c>
      <c r="D46" s="2">
        <v>1</v>
      </c>
      <c r="E46" s="2" t="s">
        <v>29</v>
      </c>
      <c r="F46" s="2" t="s">
        <v>277</v>
      </c>
      <c r="G46" s="2"/>
      <c r="H46" s="9"/>
      <c r="K46" s="9"/>
    </row>
    <row r="47" spans="1:11" x14ac:dyDescent="0.2">
      <c r="B47" t="s">
        <v>307</v>
      </c>
      <c r="C47" t="s">
        <v>278</v>
      </c>
      <c r="D47" s="2">
        <v>1</v>
      </c>
      <c r="E47" s="2" t="s">
        <v>29</v>
      </c>
      <c r="F47" s="2" t="s">
        <v>279</v>
      </c>
      <c r="G47" s="2"/>
    </row>
    <row r="48" spans="1:11" x14ac:dyDescent="0.2">
      <c r="B48" t="s">
        <v>307</v>
      </c>
      <c r="C48" t="s">
        <v>280</v>
      </c>
      <c r="D48" s="2">
        <v>1</v>
      </c>
      <c r="E48" s="2" t="s">
        <v>29</v>
      </c>
      <c r="F48" s="2" t="s">
        <v>281</v>
      </c>
      <c r="G48" s="2"/>
    </row>
    <row r="49" spans="2:7" x14ac:dyDescent="0.2">
      <c r="B49" t="s">
        <v>307</v>
      </c>
      <c r="C49" t="s">
        <v>282</v>
      </c>
      <c r="D49" s="2">
        <v>1</v>
      </c>
      <c r="E49" s="2" t="s">
        <v>29</v>
      </c>
      <c r="F49" s="2" t="s">
        <v>283</v>
      </c>
    </row>
    <row r="50" spans="2:7" x14ac:dyDescent="0.2">
      <c r="B50" t="s">
        <v>307</v>
      </c>
      <c r="C50" t="s">
        <v>284</v>
      </c>
      <c r="D50" s="2">
        <v>1</v>
      </c>
      <c r="E50" s="2" t="s">
        <v>29</v>
      </c>
      <c r="F50" s="2" t="s">
        <v>285</v>
      </c>
    </row>
    <row r="51" spans="2:7" x14ac:dyDescent="0.2">
      <c r="B51" t="s">
        <v>307</v>
      </c>
      <c r="C51" t="s">
        <v>286</v>
      </c>
      <c r="D51" s="2">
        <v>1</v>
      </c>
      <c r="E51" s="2" t="s">
        <v>29</v>
      </c>
      <c r="F51" s="2" t="s">
        <v>287</v>
      </c>
    </row>
    <row r="52" spans="2:7" x14ac:dyDescent="0.2">
      <c r="B52" t="s">
        <v>307</v>
      </c>
      <c r="C52" t="s">
        <v>288</v>
      </c>
      <c r="D52" s="2">
        <v>1</v>
      </c>
      <c r="E52" s="2" t="s">
        <v>29</v>
      </c>
      <c r="F52" s="2" t="s">
        <v>289</v>
      </c>
    </row>
    <row r="53" spans="2:7" x14ac:dyDescent="0.2">
      <c r="B53" t="s">
        <v>307</v>
      </c>
      <c r="C53" t="s">
        <v>290</v>
      </c>
      <c r="D53" s="2">
        <v>1</v>
      </c>
      <c r="E53" s="2" t="s">
        <v>29</v>
      </c>
      <c r="F53" s="2" t="s">
        <v>291</v>
      </c>
    </row>
    <row r="54" spans="2:7" x14ac:dyDescent="0.2">
      <c r="B54" t="s">
        <v>307</v>
      </c>
      <c r="C54" t="s">
        <v>292</v>
      </c>
      <c r="D54" s="2">
        <v>1</v>
      </c>
      <c r="E54" s="2" t="s">
        <v>29</v>
      </c>
      <c r="F54" s="2" t="s">
        <v>293</v>
      </c>
    </row>
    <row r="55" spans="2:7" x14ac:dyDescent="0.2">
      <c r="B55" t="s">
        <v>307</v>
      </c>
      <c r="C55" t="s">
        <v>294</v>
      </c>
      <c r="D55" s="2">
        <v>1</v>
      </c>
      <c r="E55" s="2" t="s">
        <v>29</v>
      </c>
      <c r="F55" s="2" t="s">
        <v>293</v>
      </c>
    </row>
    <row r="56" spans="2:7" x14ac:dyDescent="0.2">
      <c r="B56" t="s">
        <v>307</v>
      </c>
      <c r="C56" t="s">
        <v>295</v>
      </c>
      <c r="D56" s="2">
        <v>1</v>
      </c>
      <c r="E56" s="2" t="s">
        <v>29</v>
      </c>
      <c r="F56" s="2" t="s">
        <v>296</v>
      </c>
    </row>
    <row r="57" spans="2:7" x14ac:dyDescent="0.2">
      <c r="B57" t="s">
        <v>307</v>
      </c>
      <c r="C57" t="s">
        <v>297</v>
      </c>
      <c r="D57" s="2">
        <v>1</v>
      </c>
      <c r="E57" s="2" t="s">
        <v>29</v>
      </c>
      <c r="F57" s="2" t="s">
        <v>298</v>
      </c>
    </row>
    <row r="58" spans="2:7" x14ac:dyDescent="0.2">
      <c r="B58" t="s">
        <v>307</v>
      </c>
      <c r="C58" t="s">
        <v>299</v>
      </c>
      <c r="D58" s="2">
        <v>1</v>
      </c>
      <c r="E58" s="2" t="s">
        <v>29</v>
      </c>
      <c r="F58" s="2" t="s">
        <v>300</v>
      </c>
    </row>
    <row r="59" spans="2:7" x14ac:dyDescent="0.2">
      <c r="B59" t="s">
        <v>307</v>
      </c>
      <c r="C59" t="s">
        <v>301</v>
      </c>
      <c r="D59" s="2">
        <v>1</v>
      </c>
      <c r="E59" s="2" t="s">
        <v>29</v>
      </c>
      <c r="F59" s="2" t="s">
        <v>302</v>
      </c>
    </row>
    <row r="60" spans="2:7" x14ac:dyDescent="0.2">
      <c r="B60" t="s">
        <v>307</v>
      </c>
      <c r="C60" t="s">
        <v>337</v>
      </c>
      <c r="D60" s="2">
        <v>1</v>
      </c>
      <c r="E60" s="2" t="s">
        <v>29</v>
      </c>
      <c r="F60" s="2">
        <v>9000</v>
      </c>
      <c r="G60">
        <v>29</v>
      </c>
    </row>
    <row r="61" spans="2:7" x14ac:dyDescent="0.2">
      <c r="B61" t="s">
        <v>307</v>
      </c>
      <c r="C61" t="s">
        <v>304</v>
      </c>
      <c r="D61" s="2">
        <v>1</v>
      </c>
      <c r="E61" s="2" t="s">
        <v>29</v>
      </c>
      <c r="F61" s="2" t="s">
        <v>305</v>
      </c>
    </row>
    <row r="62" spans="2:7" x14ac:dyDescent="0.2">
      <c r="B62" t="s">
        <v>307</v>
      </c>
      <c r="C62" t="s">
        <v>306</v>
      </c>
      <c r="D62" s="2">
        <v>1</v>
      </c>
      <c r="E62" s="2" t="s">
        <v>29</v>
      </c>
      <c r="F62" s="2" t="s">
        <v>303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zoomScaleNormal="100" workbookViewId="0">
      <selection activeCell="H17" sqref="H17"/>
    </sheetView>
  </sheetViews>
  <sheetFormatPr defaultRowHeight="12.75" x14ac:dyDescent="0.2"/>
  <cols>
    <col min="1" max="1" width="7.5703125" customWidth="1"/>
    <col min="2" max="2" width="5.7109375" customWidth="1"/>
    <col min="3" max="3" width="30" customWidth="1"/>
    <col min="4" max="4" width="11.140625" customWidth="1"/>
    <col min="5" max="5" width="11.42578125" customWidth="1"/>
    <col min="6" max="6" width="12.42578125" style="2" customWidth="1"/>
    <col min="8" max="8" width="10.140625" customWidth="1"/>
    <col min="9" max="9" width="10.42578125" customWidth="1"/>
  </cols>
  <sheetData>
    <row r="2" spans="1:11" ht="15" x14ac:dyDescent="0.25">
      <c r="D2" s="7" t="s">
        <v>25</v>
      </c>
      <c r="E2" s="2"/>
      <c r="F2" s="7" t="s">
        <v>26</v>
      </c>
      <c r="G2" s="7" t="s">
        <v>27</v>
      </c>
      <c r="J2" s="7" t="s">
        <v>308</v>
      </c>
      <c r="K2" s="7"/>
    </row>
    <row r="4" spans="1:11" x14ac:dyDescent="0.2">
      <c r="A4" s="28"/>
      <c r="C4" t="s">
        <v>373</v>
      </c>
      <c r="D4" s="2">
        <v>1</v>
      </c>
      <c r="E4" s="2" t="s">
        <v>29</v>
      </c>
      <c r="G4" s="2"/>
      <c r="H4" s="9"/>
    </row>
    <row r="5" spans="1:11" x14ac:dyDescent="0.2">
      <c r="A5" s="28"/>
      <c r="C5" t="s">
        <v>374</v>
      </c>
      <c r="D5" s="2">
        <v>1</v>
      </c>
      <c r="E5" s="2" t="s">
        <v>29</v>
      </c>
      <c r="G5" s="2"/>
      <c r="H5" s="9"/>
    </row>
    <row r="6" spans="1:11" x14ac:dyDescent="0.2">
      <c r="A6" s="28"/>
      <c r="C6" t="s">
        <v>375</v>
      </c>
      <c r="D6" s="2">
        <v>1</v>
      </c>
      <c r="E6" s="2" t="s">
        <v>29</v>
      </c>
      <c r="G6" s="2"/>
      <c r="H6" s="9"/>
    </row>
    <row r="7" spans="1:11" x14ac:dyDescent="0.2">
      <c r="A7" s="28"/>
      <c r="C7" t="s">
        <v>376</v>
      </c>
      <c r="D7" s="2">
        <v>1</v>
      </c>
      <c r="E7" s="2" t="s">
        <v>29</v>
      </c>
      <c r="G7" s="2"/>
      <c r="H7" s="9"/>
    </row>
    <row r="8" spans="1:11" x14ac:dyDescent="0.2">
      <c r="A8" s="28"/>
      <c r="C8" t="s">
        <v>377</v>
      </c>
      <c r="D8" s="2">
        <v>1</v>
      </c>
      <c r="E8" s="2" t="s">
        <v>29</v>
      </c>
      <c r="G8" s="2"/>
      <c r="H8" s="9"/>
    </row>
    <row r="9" spans="1:11" x14ac:dyDescent="0.2">
      <c r="A9" s="28"/>
      <c r="C9" t="s">
        <v>378</v>
      </c>
      <c r="D9" s="2">
        <v>1</v>
      </c>
      <c r="E9" s="2" t="s">
        <v>29</v>
      </c>
      <c r="G9" s="2"/>
      <c r="H9" s="9"/>
    </row>
    <row r="10" spans="1:11" x14ac:dyDescent="0.2">
      <c r="A10" s="28"/>
      <c r="C10" t="s">
        <v>379</v>
      </c>
      <c r="D10" s="2">
        <v>1</v>
      </c>
      <c r="E10" s="2" t="s">
        <v>29</v>
      </c>
      <c r="F10" s="2">
        <v>1600</v>
      </c>
      <c r="G10" s="2">
        <v>9.6</v>
      </c>
      <c r="H10" s="9"/>
    </row>
    <row r="11" spans="1:11" x14ac:dyDescent="0.2">
      <c r="A11" s="28"/>
      <c r="C11" t="s">
        <v>380</v>
      </c>
      <c r="D11" s="2">
        <v>1</v>
      </c>
      <c r="E11" s="2" t="s">
        <v>29</v>
      </c>
      <c r="G11" s="2"/>
      <c r="H11" s="9"/>
    </row>
    <row r="12" spans="1:11" x14ac:dyDescent="0.2">
      <c r="A12" s="28"/>
      <c r="C12" t="s">
        <v>381</v>
      </c>
      <c r="D12" s="2">
        <v>1</v>
      </c>
      <c r="E12" s="2" t="s">
        <v>29</v>
      </c>
      <c r="G12" s="2"/>
      <c r="H12" s="9"/>
    </row>
    <row r="13" spans="1:11" x14ac:dyDescent="0.2">
      <c r="A13" s="28"/>
      <c r="C13" t="s">
        <v>382</v>
      </c>
      <c r="D13" s="2">
        <v>1</v>
      </c>
      <c r="E13" s="2" t="s">
        <v>29</v>
      </c>
      <c r="G13" s="2"/>
      <c r="H13" s="9"/>
    </row>
    <row r="14" spans="1:11" x14ac:dyDescent="0.2">
      <c r="A14" s="28"/>
      <c r="C14" t="s">
        <v>383</v>
      </c>
      <c r="D14" s="2">
        <v>1</v>
      </c>
      <c r="E14" s="2" t="s">
        <v>29</v>
      </c>
      <c r="G14" s="2"/>
      <c r="H14" s="9"/>
    </row>
    <row r="15" spans="1:11" x14ac:dyDescent="0.2">
      <c r="A15" s="28"/>
      <c r="C15" t="s">
        <v>384</v>
      </c>
      <c r="D15" s="2">
        <v>1</v>
      </c>
      <c r="E15" s="2" t="s">
        <v>29</v>
      </c>
      <c r="G15" s="2"/>
      <c r="H15" s="9"/>
    </row>
    <row r="16" spans="1:11" x14ac:dyDescent="0.2">
      <c r="C16" t="s">
        <v>385</v>
      </c>
      <c r="D16" s="2">
        <v>1</v>
      </c>
      <c r="E16" s="2" t="s">
        <v>29</v>
      </c>
      <c r="G16" s="2"/>
      <c r="H16" s="9"/>
    </row>
    <row r="17" spans="1:11" x14ac:dyDescent="0.2">
      <c r="D17" s="2"/>
      <c r="E17" s="2"/>
      <c r="G17" s="2"/>
      <c r="H17" s="9"/>
    </row>
    <row r="18" spans="1:11" x14ac:dyDescent="0.2">
      <c r="D18" s="2"/>
      <c r="E18" s="2"/>
      <c r="G18" s="2"/>
      <c r="H18" s="9"/>
    </row>
    <row r="19" spans="1:11" x14ac:dyDescent="0.2">
      <c r="D19" s="2"/>
      <c r="E19" s="2"/>
      <c r="G19" s="2"/>
      <c r="H19" s="9"/>
    </row>
    <row r="20" spans="1:11" x14ac:dyDescent="0.2">
      <c r="D20" s="2"/>
      <c r="E20" s="2"/>
      <c r="G20" s="2"/>
      <c r="H20" s="9"/>
    </row>
    <row r="21" spans="1:11" x14ac:dyDescent="0.2">
      <c r="D21" s="2"/>
      <c r="E21" s="2"/>
      <c r="G21" s="2"/>
      <c r="H21" s="9"/>
    </row>
    <row r="22" spans="1:11" x14ac:dyDescent="0.2">
      <c r="D22" s="2"/>
      <c r="E22" s="2"/>
      <c r="G22" s="2"/>
      <c r="H22" s="9"/>
    </row>
    <row r="23" spans="1:11" x14ac:dyDescent="0.2">
      <c r="D23" s="2"/>
      <c r="E23" s="2"/>
    </row>
    <row r="24" spans="1:11" x14ac:dyDescent="0.2">
      <c r="D24" s="2"/>
      <c r="E24" s="2"/>
      <c r="G24" s="2"/>
    </row>
    <row r="25" spans="1:11" x14ac:dyDescent="0.2">
      <c r="D25" s="2"/>
      <c r="E25" s="2"/>
      <c r="G25" s="2"/>
      <c r="H25" s="9"/>
    </row>
    <row r="26" spans="1:11" x14ac:dyDescent="0.2">
      <c r="A26" s="10"/>
      <c r="D26" s="2"/>
      <c r="E26" s="2"/>
      <c r="G26" s="2"/>
      <c r="H26" s="9"/>
    </row>
    <row r="27" spans="1:11" x14ac:dyDescent="0.2">
      <c r="A27" s="10"/>
      <c r="D27" s="2"/>
      <c r="E27" s="2"/>
      <c r="G27" s="2"/>
      <c r="H27" s="9"/>
    </row>
    <row r="28" spans="1:11" x14ac:dyDescent="0.2">
      <c r="A28" s="10"/>
      <c r="D28" s="2"/>
      <c r="E28" s="2"/>
      <c r="G28" s="9"/>
      <c r="H28" s="9"/>
      <c r="K28" s="9"/>
    </row>
    <row r="29" spans="1:11" x14ac:dyDescent="0.2">
      <c r="A29" s="10"/>
      <c r="D29" s="2"/>
      <c r="E29" s="2"/>
      <c r="G29" s="9"/>
      <c r="H29" s="9"/>
      <c r="K29" s="9"/>
    </row>
    <row r="30" spans="1:11" x14ac:dyDescent="0.2">
      <c r="A30" s="10"/>
      <c r="D30" s="2"/>
      <c r="E30" s="2"/>
      <c r="G30" s="2"/>
      <c r="H30" s="9"/>
      <c r="K30" s="9"/>
    </row>
    <row r="31" spans="1:11" x14ac:dyDescent="0.2">
      <c r="A31" s="10"/>
      <c r="D31" s="2"/>
      <c r="E31" s="2"/>
      <c r="G31" s="2"/>
      <c r="H31" s="9"/>
      <c r="K31" s="9"/>
    </row>
    <row r="32" spans="1:11" x14ac:dyDescent="0.2">
      <c r="A32" s="10"/>
      <c r="D32" s="2"/>
      <c r="E32" s="2"/>
      <c r="G32" s="2"/>
      <c r="H32" s="9"/>
      <c r="K32" s="9"/>
    </row>
    <row r="33" spans="1:11" x14ac:dyDescent="0.2">
      <c r="A33" s="10"/>
      <c r="D33" s="2"/>
      <c r="E33" s="2"/>
      <c r="G33" s="2"/>
      <c r="H33" s="9"/>
      <c r="K33" s="9"/>
    </row>
    <row r="34" spans="1:11" x14ac:dyDescent="0.2">
      <c r="A34" s="10"/>
      <c r="D34" s="2"/>
      <c r="E34" s="2"/>
      <c r="G34" s="2"/>
      <c r="H34" s="9"/>
      <c r="K34" s="9"/>
    </row>
    <row r="35" spans="1:11" x14ac:dyDescent="0.2">
      <c r="A35" s="10"/>
      <c r="D35" s="2"/>
      <c r="E35" s="2"/>
      <c r="G35" s="2"/>
      <c r="H35" s="9"/>
      <c r="K35" s="9"/>
    </row>
    <row r="36" spans="1:11" x14ac:dyDescent="0.2">
      <c r="A36" s="10"/>
      <c r="D36" s="2"/>
      <c r="E36" s="2"/>
      <c r="G36" s="2"/>
      <c r="H36" s="9"/>
      <c r="K36" s="9"/>
    </row>
    <row r="37" spans="1:11" x14ac:dyDescent="0.2">
      <c r="A37" s="10"/>
      <c r="D37" s="2"/>
      <c r="E37" s="2"/>
      <c r="G37" s="2"/>
      <c r="H37" s="9"/>
      <c r="K37" s="9"/>
    </row>
    <row r="38" spans="1:11" x14ac:dyDescent="0.2">
      <c r="A38" s="10"/>
      <c r="D38" s="2"/>
      <c r="E38" s="2"/>
      <c r="G38" s="2"/>
      <c r="H38" s="9"/>
      <c r="K38" s="9"/>
    </row>
    <row r="39" spans="1:11" x14ac:dyDescent="0.2">
      <c r="A39" s="10"/>
      <c r="D39" s="2"/>
      <c r="E39" s="2"/>
      <c r="G39" s="2"/>
      <c r="H39" s="9"/>
      <c r="K39" s="9"/>
    </row>
    <row r="40" spans="1:11" x14ac:dyDescent="0.2">
      <c r="A40" s="10"/>
      <c r="D40" s="2"/>
      <c r="E40" s="2"/>
      <c r="G40" s="2"/>
      <c r="H40" s="9"/>
      <c r="K40" s="9"/>
    </row>
    <row r="41" spans="1:11" x14ac:dyDescent="0.2">
      <c r="A41" s="10"/>
      <c r="D41" s="2"/>
      <c r="E41" s="2"/>
      <c r="G41" s="2"/>
      <c r="H41" s="9"/>
      <c r="K41" s="9"/>
    </row>
    <row r="42" spans="1:11" x14ac:dyDescent="0.2">
      <c r="A42" s="10"/>
      <c r="D42" s="2"/>
      <c r="E42" s="2"/>
      <c r="G42" s="2"/>
      <c r="H42" s="9"/>
      <c r="K42" s="9"/>
    </row>
    <row r="43" spans="1:11" x14ac:dyDescent="0.2">
      <c r="A43" s="10"/>
      <c r="D43" s="2"/>
      <c r="E43" s="2"/>
      <c r="G43" s="2"/>
      <c r="H43" s="9"/>
      <c r="K43" s="9"/>
    </row>
    <row r="44" spans="1:11" x14ac:dyDescent="0.2">
      <c r="A44" s="10"/>
      <c r="D44" s="2"/>
      <c r="E44" s="2"/>
      <c r="G44" s="2"/>
      <c r="H44" s="9"/>
      <c r="K44" s="9"/>
    </row>
    <row r="45" spans="1:11" x14ac:dyDescent="0.2">
      <c r="A45" s="12"/>
      <c r="D45" s="2"/>
      <c r="E45" s="2"/>
      <c r="G45" s="2"/>
      <c r="H45" s="9"/>
      <c r="K45" s="9"/>
    </row>
    <row r="46" spans="1:11" x14ac:dyDescent="0.2">
      <c r="A46" s="10"/>
      <c r="D46" s="2"/>
      <c r="E46" s="2"/>
      <c r="G46" s="2"/>
      <c r="H46" s="9"/>
      <c r="K46" s="9"/>
    </row>
    <row r="47" spans="1:11" x14ac:dyDescent="0.2">
      <c r="D47" s="2"/>
      <c r="E47" s="2"/>
      <c r="G47" s="2"/>
    </row>
    <row r="48" spans="1:11" x14ac:dyDescent="0.2">
      <c r="D48" s="2"/>
      <c r="E48" s="2"/>
      <c r="G48" s="2"/>
    </row>
    <row r="49" spans="4:5" x14ac:dyDescent="0.2">
      <c r="D49" s="2"/>
      <c r="E49" s="2"/>
    </row>
    <row r="50" spans="4:5" x14ac:dyDescent="0.2">
      <c r="D50" s="2"/>
      <c r="E50" s="2"/>
    </row>
    <row r="51" spans="4:5" x14ac:dyDescent="0.2">
      <c r="D51" s="2"/>
      <c r="E51" s="2"/>
    </row>
    <row r="52" spans="4:5" x14ac:dyDescent="0.2">
      <c r="D52" s="2"/>
      <c r="E52" s="2"/>
    </row>
    <row r="53" spans="4:5" x14ac:dyDescent="0.2">
      <c r="D53" s="2"/>
      <c r="E53" s="2"/>
    </row>
    <row r="54" spans="4:5" x14ac:dyDescent="0.2">
      <c r="D54" s="2"/>
      <c r="E54" s="2"/>
    </row>
    <row r="55" spans="4:5" x14ac:dyDescent="0.2">
      <c r="D55" s="2"/>
      <c r="E55" s="2"/>
    </row>
    <row r="56" spans="4:5" x14ac:dyDescent="0.2">
      <c r="D56" s="2"/>
      <c r="E56" s="2"/>
    </row>
    <row r="57" spans="4:5" x14ac:dyDescent="0.2">
      <c r="D57" s="2"/>
      <c r="E57" s="2"/>
    </row>
    <row r="58" spans="4:5" x14ac:dyDescent="0.2">
      <c r="D58" s="2"/>
      <c r="E58" s="2"/>
    </row>
    <row r="59" spans="4:5" x14ac:dyDescent="0.2">
      <c r="D59" s="2"/>
      <c r="E59" s="2"/>
    </row>
    <row r="60" spans="4:5" x14ac:dyDescent="0.2">
      <c r="D60" s="2"/>
      <c r="E60" s="2"/>
    </row>
    <row r="61" spans="4:5" x14ac:dyDescent="0.2">
      <c r="D61" s="2"/>
      <c r="E61" s="2"/>
    </row>
    <row r="62" spans="4:5" x14ac:dyDescent="0.2">
      <c r="D62" s="2"/>
      <c r="E62" s="2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Трубы</vt:lpstr>
      <vt:lpstr>Днища</vt:lpstr>
      <vt:lpstr>Фланцы</vt:lpstr>
      <vt:lpstr>Крепеж</vt:lpstr>
      <vt:lpstr>Прокладки</vt:lpstr>
      <vt:lpstr>АТК</vt:lpstr>
      <vt:lpstr>Прочее</vt:lpstr>
      <vt:lpstr>Переход</vt:lpstr>
      <vt:lpstr>Отвод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Теплотех</dc:creator>
  <cp:lastModifiedBy>юля</cp:lastModifiedBy>
  <cp:lastPrinted>2012-12-27T10:35:13Z</cp:lastPrinted>
  <dcterms:created xsi:type="dcterms:W3CDTF">2012-03-25T15:57:27Z</dcterms:created>
  <dcterms:modified xsi:type="dcterms:W3CDTF">2015-02-18T21:10:56Z</dcterms:modified>
</cp:coreProperties>
</file>