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9" i="1" l="1"/>
  <c r="Y8" i="1"/>
  <c r="Y7" i="1"/>
  <c r="W9" i="1"/>
  <c r="W8" i="1"/>
  <c r="W7" i="1"/>
  <c r="U9" i="1"/>
  <c r="U8" i="1"/>
  <c r="U7" i="1"/>
  <c r="S9" i="1"/>
  <c r="S8" i="1"/>
  <c r="S7" i="1"/>
  <c r="Q9" i="1"/>
  <c r="Q8" i="1"/>
  <c r="Q7" i="1"/>
  <c r="O9" i="1"/>
  <c r="O8" i="1"/>
  <c r="O7" i="1"/>
  <c r="M9" i="1"/>
  <c r="M8" i="1"/>
  <c r="M7" i="1"/>
  <c r="K9" i="1"/>
  <c r="K8" i="1"/>
  <c r="K7" i="1"/>
  <c r="I9" i="1"/>
  <c r="I8" i="1"/>
  <c r="I7" i="1"/>
  <c r="G9" i="1"/>
  <c r="G8" i="1"/>
  <c r="G7" i="1"/>
  <c r="E9" i="1"/>
  <c r="E8" i="1"/>
  <c r="E7" i="1"/>
  <c r="C8" i="1"/>
  <c r="C9" i="1"/>
  <c r="C7" i="1"/>
  <c r="N4" i="1" l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Y4" i="1"/>
  <c r="X4" i="1"/>
  <c r="W4" i="1"/>
  <c r="V4" i="1"/>
  <c r="U4" i="1"/>
  <c r="T4" i="1"/>
  <c r="S4" i="1"/>
  <c r="R4" i="1"/>
  <c r="Q4" i="1"/>
  <c r="P4" i="1"/>
  <c r="O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<sst xmlns="http://schemas.openxmlformats.org/spreadsheetml/2006/main" count="25" uniqueCount="3">
  <si>
    <t>Срок оплаты по договору</t>
  </si>
  <si>
    <t>Факт. вып. в руб. с НДС</t>
  </si>
  <si>
    <t>Опл. по дог. в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</si>
</sst>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[$-419]mmmm;@"/>
    <numFmt numFmtId="168" formatCode="0.000;0.000;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selection activeCell="C7" sqref="C7"/>
    </sheetView>
  </sheetViews>
  <sheetFormatPr defaultRowHeight="15" x14ac:dyDescent="0.25"/>
  <cols>
    <col min="10" max="10" width="9.5703125" bestFit="1" customWidth="1"/>
    <col min="15" max="15" width="9.5703125" bestFit="1" customWidth="1"/>
  </cols>
  <sheetData>
    <row r="1" spans="1:25" x14ac:dyDescent="0.25">
      <c r="A1" s="10" t="s">
        <v>0</v>
      </c>
      <c r="B1" s="11">
        <v>2015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5">
      <c r="A2" s="10"/>
      <c r="B2" s="12">
        <v>42024</v>
      </c>
      <c r="C2" s="12"/>
      <c r="D2" s="12">
        <v>42055</v>
      </c>
      <c r="E2" s="12"/>
      <c r="F2" s="12">
        <v>42083</v>
      </c>
      <c r="G2" s="12"/>
      <c r="H2" s="12">
        <v>42114</v>
      </c>
      <c r="I2" s="12"/>
      <c r="J2" s="12">
        <v>42144</v>
      </c>
      <c r="K2" s="12"/>
      <c r="L2" s="12">
        <v>42175</v>
      </c>
      <c r="M2" s="12"/>
      <c r="N2" s="12">
        <v>42205</v>
      </c>
      <c r="O2" s="12"/>
      <c r="P2" s="12">
        <v>42236</v>
      </c>
      <c r="Q2" s="12"/>
      <c r="R2" s="12">
        <v>42267</v>
      </c>
      <c r="S2" s="12"/>
      <c r="T2" s="12">
        <v>42297</v>
      </c>
      <c r="U2" s="12"/>
      <c r="V2" s="12">
        <v>42328</v>
      </c>
      <c r="W2" s="12"/>
      <c r="X2" s="12">
        <v>42358</v>
      </c>
      <c r="Y2" s="12"/>
    </row>
    <row r="3" spans="1:25" ht="51" x14ac:dyDescent="0.25">
      <c r="A3" s="10"/>
      <c r="B3" s="1" t="s">
        <v>1</v>
      </c>
      <c r="C3" s="2" t="s">
        <v>2</v>
      </c>
      <c r="D3" s="1" t="s">
        <v>1</v>
      </c>
      <c r="E3" s="2" t="s">
        <v>2</v>
      </c>
      <c r="F3" s="1" t="s">
        <v>1</v>
      </c>
      <c r="G3" s="2" t="s">
        <v>2</v>
      </c>
      <c r="H3" s="1" t="s">
        <v>1</v>
      </c>
      <c r="I3" s="2" t="s">
        <v>2</v>
      </c>
      <c r="J3" s="1" t="s">
        <v>1</v>
      </c>
      <c r="K3" s="2" t="s">
        <v>2</v>
      </c>
      <c r="L3" s="1" t="s">
        <v>1</v>
      </c>
      <c r="M3" s="2" t="s">
        <v>2</v>
      </c>
      <c r="N3" s="1" t="s">
        <v>1</v>
      </c>
      <c r="O3" s="2" t="s">
        <v>2</v>
      </c>
      <c r="P3" s="1" t="s">
        <v>1</v>
      </c>
      <c r="Q3" s="2" t="s">
        <v>2</v>
      </c>
      <c r="R3" s="1" t="s">
        <v>1</v>
      </c>
      <c r="S3" s="2" t="s">
        <v>2</v>
      </c>
      <c r="T3" s="1" t="s">
        <v>1</v>
      </c>
      <c r="U3" s="2" t="s">
        <v>2</v>
      </c>
      <c r="V3" s="1" t="s">
        <v>1</v>
      </c>
      <c r="W3" s="2" t="s">
        <v>2</v>
      </c>
      <c r="X3" s="1" t="s">
        <v>1</v>
      </c>
      <c r="Y3" s="2" t="s">
        <v>2</v>
      </c>
    </row>
    <row r="4" spans="1:25" x14ac:dyDescent="0.25">
      <c r="A4" s="10"/>
      <c r="B4" s="3">
        <f t="shared" ref="B4:Y4" si="0">SUBTOTAL(9,B6:B70229)</f>
        <v>3000</v>
      </c>
      <c r="C4" s="4">
        <f t="shared" si="0"/>
        <v>0</v>
      </c>
      <c r="D4" s="3">
        <f t="shared" si="0"/>
        <v>1000</v>
      </c>
      <c r="E4" s="4">
        <f t="shared" si="0"/>
        <v>1000</v>
      </c>
      <c r="F4" s="3">
        <f t="shared" si="0"/>
        <v>9000</v>
      </c>
      <c r="G4" s="4">
        <f t="shared" si="0"/>
        <v>2000</v>
      </c>
      <c r="H4" s="3">
        <f t="shared" si="0"/>
        <v>0</v>
      </c>
      <c r="I4" s="4">
        <f t="shared" si="0"/>
        <v>4000</v>
      </c>
      <c r="J4" s="3">
        <f t="shared" si="0"/>
        <v>19000</v>
      </c>
      <c r="K4" s="4">
        <f t="shared" si="0"/>
        <v>6000</v>
      </c>
      <c r="L4" s="3">
        <f t="shared" si="0"/>
        <v>0</v>
      </c>
      <c r="M4" s="4">
        <f t="shared" si="0"/>
        <v>5000</v>
      </c>
      <c r="N4" s="3">
        <f t="shared" si="0"/>
        <v>0</v>
      </c>
      <c r="O4" s="4">
        <f t="shared" si="0"/>
        <v>14000</v>
      </c>
      <c r="P4" s="3">
        <f t="shared" si="0"/>
        <v>0</v>
      </c>
      <c r="Q4" s="4">
        <f t="shared" si="0"/>
        <v>0</v>
      </c>
      <c r="R4" s="3">
        <f t="shared" si="0"/>
        <v>0</v>
      </c>
      <c r="S4" s="4">
        <f t="shared" si="0"/>
        <v>0</v>
      </c>
      <c r="T4" s="3">
        <f t="shared" si="0"/>
        <v>0</v>
      </c>
      <c r="U4" s="4">
        <f t="shared" si="0"/>
        <v>0</v>
      </c>
      <c r="V4" s="3">
        <f t="shared" si="0"/>
        <v>0</v>
      </c>
      <c r="W4" s="4">
        <f t="shared" si="0"/>
        <v>0</v>
      </c>
      <c r="X4" s="3">
        <f t="shared" si="0"/>
        <v>0</v>
      </c>
      <c r="Y4" s="4">
        <f t="shared" si="0"/>
        <v>0</v>
      </c>
    </row>
    <row r="5" spans="1:25" x14ac:dyDescent="0.25">
      <c r="A5" s="5">
        <f t="shared" ref="A5:Y5" si="1">COLUMN(B:B)-COLUMN($A:$A)</f>
        <v>1</v>
      </c>
      <c r="B5" s="6">
        <f t="shared" si="1"/>
        <v>2</v>
      </c>
      <c r="C5" s="6">
        <f t="shared" si="1"/>
        <v>3</v>
      </c>
      <c r="D5" s="6">
        <f t="shared" si="1"/>
        <v>4</v>
      </c>
      <c r="E5" s="6">
        <f t="shared" si="1"/>
        <v>5</v>
      </c>
      <c r="F5" s="6">
        <f t="shared" si="1"/>
        <v>6</v>
      </c>
      <c r="G5" s="6">
        <f t="shared" si="1"/>
        <v>7</v>
      </c>
      <c r="H5" s="6">
        <f t="shared" si="1"/>
        <v>8</v>
      </c>
      <c r="I5" s="6">
        <f t="shared" si="1"/>
        <v>9</v>
      </c>
      <c r="J5" s="6">
        <f t="shared" si="1"/>
        <v>10</v>
      </c>
      <c r="K5" s="6">
        <f t="shared" si="1"/>
        <v>11</v>
      </c>
      <c r="L5" s="6">
        <f t="shared" si="1"/>
        <v>12</v>
      </c>
      <c r="M5" s="6">
        <f t="shared" si="1"/>
        <v>13</v>
      </c>
      <c r="N5" s="6">
        <f t="shared" si="1"/>
        <v>14</v>
      </c>
      <c r="O5" s="6">
        <f t="shared" si="1"/>
        <v>15</v>
      </c>
      <c r="P5" s="6">
        <f t="shared" si="1"/>
        <v>16</v>
      </c>
      <c r="Q5" s="6">
        <f t="shared" si="1"/>
        <v>17</v>
      </c>
      <c r="R5" s="6">
        <f t="shared" si="1"/>
        <v>18</v>
      </c>
      <c r="S5" s="6">
        <f t="shared" si="1"/>
        <v>19</v>
      </c>
      <c r="T5" s="6">
        <f t="shared" si="1"/>
        <v>20</v>
      </c>
      <c r="U5" s="6">
        <f t="shared" si="1"/>
        <v>21</v>
      </c>
      <c r="V5" s="6">
        <f t="shared" si="1"/>
        <v>22</v>
      </c>
      <c r="W5" s="6">
        <f t="shared" si="1"/>
        <v>23</v>
      </c>
      <c r="X5" s="6">
        <f t="shared" si="1"/>
        <v>24</v>
      </c>
      <c r="Y5" s="6">
        <f t="shared" si="1"/>
        <v>25</v>
      </c>
    </row>
    <row r="6" spans="1:25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9">
        <v>30</v>
      </c>
      <c r="B7" s="13">
        <v>1000</v>
      </c>
      <c r="C7" s="13">
        <f>SUMPRODUCT((LEFT($B$3:B$3,4)="факт")*(MONTH(B$2)=MONTH($B$2:B$2+$A7))*$B7:B7)</f>
        <v>0</v>
      </c>
      <c r="D7" s="13"/>
      <c r="E7" s="13">
        <f>SUMPRODUCT((LEFT($B$3:D$3,4)="факт")*(MONTH(D$2)=MONTH($B$2:D$2+$A7))*$B7:D7)</f>
        <v>1000</v>
      </c>
      <c r="F7" s="13">
        <v>3000</v>
      </c>
      <c r="G7" s="13">
        <f>SUMPRODUCT((LEFT($B$3:F$3,4)="факт")*(MONTH(F$2)=MONTH($B$2:F$2+$A7))*$B7:F7)</f>
        <v>0</v>
      </c>
      <c r="H7" s="13"/>
      <c r="I7" s="13">
        <f>SUMPRODUCT((LEFT($B$3:H$3,4)="факт")*(MONTH(H$2)=MONTH($B$2:H$2+$A7))*$B7:H7)</f>
        <v>3000</v>
      </c>
      <c r="J7" s="13">
        <v>5000</v>
      </c>
      <c r="K7" s="13">
        <f>SUMPRODUCT((LEFT($B$3:J$3,4)="факт")*(MONTH(J$2)=MONTH($B$2:J$2+$A7))*$B7:J7)</f>
        <v>0</v>
      </c>
      <c r="L7" s="13"/>
      <c r="M7" s="13">
        <f>SUMPRODUCT((LEFT($B$3:L$3,4)="факт")*(MONTH(L$2)=MONTH($B$2:L$2+$A7))*$B7:L7)</f>
        <v>5000</v>
      </c>
      <c r="N7" s="13"/>
      <c r="O7" s="13">
        <f>SUMPRODUCT((LEFT($B$3:N$3,4)="факт")*(MONTH(N$2)=MONTH($B$2:N$2+$A7))*$B7:N7)</f>
        <v>0</v>
      </c>
      <c r="P7" s="13"/>
      <c r="Q7" s="13">
        <f>SUMPRODUCT((LEFT($B$3:P$3,4)="факт")*(MONTH(P$2)=MONTH($B$2:P$2+$A7))*$B7:P7)</f>
        <v>0</v>
      </c>
      <c r="R7" s="13"/>
      <c r="S7" s="13">
        <f>SUMPRODUCT((LEFT($B$3:R$3,4)="факт")*(MONTH(R$2)=MONTH($B$2:R$2+$A7))*$B7:R7)</f>
        <v>0</v>
      </c>
      <c r="T7" s="13"/>
      <c r="U7" s="13">
        <f>SUMPRODUCT((LEFT($B$3:T$3,4)="факт")*(MONTH(T$2)=MONTH($B$2:T$2+$A7))*$B7:T7)</f>
        <v>0</v>
      </c>
      <c r="V7" s="13"/>
      <c r="W7" s="13">
        <f>SUMPRODUCT((LEFT($B$3:V$3,4)="факт")*(MONTH(V$2)=MONTH($B$2:V$2+$A7))*$B7:V7)</f>
        <v>0</v>
      </c>
      <c r="X7" s="13"/>
      <c r="Y7" s="13">
        <f>SUMPRODUCT((LEFT($B$3:X$3,4)="факт")*(MONTH(X$2)=MONTH($B$2:X$2+$A7))*$B7:X7)</f>
        <v>0</v>
      </c>
    </row>
    <row r="8" spans="1:25" x14ac:dyDescent="0.25">
      <c r="A8" s="9">
        <v>45</v>
      </c>
      <c r="B8" s="13">
        <v>2000</v>
      </c>
      <c r="C8" s="13">
        <f>SUMPRODUCT((LEFT($B$3:B$3,4)="факт")*(MONTH(B$2)=MONTH($B$2:B$2+$A8))*$B8:B8)</f>
        <v>0</v>
      </c>
      <c r="D8" s="13"/>
      <c r="E8" s="13">
        <f>SUMPRODUCT((LEFT($B$3:D$3,4)="факт")*(MONTH(D$2)=MONTH($B$2:D$2+$A8))*$B8:D8)</f>
        <v>0</v>
      </c>
      <c r="F8" s="13">
        <v>4000</v>
      </c>
      <c r="G8" s="13">
        <f>SUMPRODUCT((LEFT($B$3:F$3,4)="факт")*(MONTH(F$2)=MONTH($B$2:F$2+$A8))*$B8:F8)</f>
        <v>2000</v>
      </c>
      <c r="H8" s="13"/>
      <c r="I8" s="13">
        <f>SUMPRODUCT((LEFT($B$3:H$3,4)="факт")*(MONTH(H$2)=MONTH($B$2:H$2+$A8))*$B8:H8)</f>
        <v>0</v>
      </c>
      <c r="J8" s="13">
        <v>6000</v>
      </c>
      <c r="K8" s="13">
        <f>SUMPRODUCT((LEFT($B$3:J$3,4)="факт")*(MONTH(J$2)=MONTH($B$2:J$2+$A8))*$B8:J8)</f>
        <v>4000</v>
      </c>
      <c r="L8" s="13"/>
      <c r="M8" s="13">
        <f>SUMPRODUCT((LEFT($B$3:L$3,4)="факт")*(MONTH(L$2)=MONTH($B$2:L$2+$A8))*$B8:L8)</f>
        <v>0</v>
      </c>
      <c r="N8" s="13"/>
      <c r="O8" s="13">
        <f>SUMPRODUCT((LEFT($B$3:N$3,4)="факт")*(MONTH(N$2)=MONTH($B$2:N$2+$A8))*$B8:N8)</f>
        <v>6000</v>
      </c>
      <c r="P8" s="13"/>
      <c r="Q8" s="13">
        <f>SUMPRODUCT((LEFT($B$3:P$3,4)="факт")*(MONTH(P$2)=MONTH($B$2:P$2+$A8))*$B8:P8)</f>
        <v>0</v>
      </c>
      <c r="R8" s="13"/>
      <c r="S8" s="13">
        <f>SUMPRODUCT((LEFT($B$3:R$3,4)="факт")*(MONTH(R$2)=MONTH($B$2:R$2+$A8))*$B8:R8)</f>
        <v>0</v>
      </c>
      <c r="T8" s="13"/>
      <c r="U8" s="13">
        <f>SUMPRODUCT((LEFT($B$3:T$3,4)="факт")*(MONTH(T$2)=MONTH($B$2:T$2+$A8))*$B8:T8)</f>
        <v>0</v>
      </c>
      <c r="V8" s="13"/>
      <c r="W8" s="13">
        <f>SUMPRODUCT((LEFT($B$3:V$3,4)="факт")*(MONTH(V$2)=MONTH($B$2:V$2+$A8))*$B8:V8)</f>
        <v>0</v>
      </c>
      <c r="X8" s="13"/>
      <c r="Y8" s="13">
        <f>SUMPRODUCT((LEFT($B$3:X$3,4)="факт")*(MONTH(X$2)=MONTH($B$2:X$2+$A8))*$B8:X8)</f>
        <v>0</v>
      </c>
    </row>
    <row r="9" spans="1:25" x14ac:dyDescent="0.25">
      <c r="A9" s="9">
        <v>60</v>
      </c>
      <c r="B9" s="13"/>
      <c r="C9" s="13">
        <f>SUMPRODUCT((LEFT($B$3:B$3,4)="факт")*(MONTH(B$2)=MONTH($B$2:B$2+$A9))*$B9:B9)</f>
        <v>0</v>
      </c>
      <c r="D9" s="13">
        <v>1000</v>
      </c>
      <c r="E9" s="13">
        <f>SUMPRODUCT((LEFT($B$3:D$3,4)="факт")*(MONTH(D$2)=MONTH($B$2:D$2+$A9))*$B9:D9)</f>
        <v>0</v>
      </c>
      <c r="F9" s="13">
        <v>2000</v>
      </c>
      <c r="G9" s="13">
        <f>SUMPRODUCT((LEFT($B$3:F$3,4)="факт")*(MONTH(F$2)=MONTH($B$2:F$2+$A9))*$B9:F9)</f>
        <v>0</v>
      </c>
      <c r="H9" s="13"/>
      <c r="I9" s="13">
        <f>SUMPRODUCT((LEFT($B$3:H$3,4)="факт")*(MONTH(H$2)=MONTH($B$2:H$2+$A9))*$B9:H9)</f>
        <v>1000</v>
      </c>
      <c r="J9" s="13">
        <v>8000</v>
      </c>
      <c r="K9" s="13">
        <f>SUMPRODUCT((LEFT($B$3:J$3,4)="факт")*(MONTH(J$2)=MONTH($B$2:J$2+$A9))*$B9:J9)</f>
        <v>2000</v>
      </c>
      <c r="L9" s="13"/>
      <c r="M9" s="13">
        <f>SUMPRODUCT((LEFT($B$3:L$3,4)="факт")*(MONTH(L$2)=MONTH($B$2:L$2+$A9))*$B9:L9)</f>
        <v>0</v>
      </c>
      <c r="N9" s="13"/>
      <c r="O9" s="13">
        <f>SUMPRODUCT((LEFT($B$3:N$3,4)="факт")*(MONTH(N$2)=MONTH($B$2:N$2+$A9))*$B9:N9)</f>
        <v>8000</v>
      </c>
      <c r="P9" s="13"/>
      <c r="Q9" s="13">
        <f>SUMPRODUCT((LEFT($B$3:P$3,4)="факт")*(MONTH(P$2)=MONTH($B$2:P$2+$A9))*$B9:P9)</f>
        <v>0</v>
      </c>
      <c r="R9" s="13"/>
      <c r="S9" s="13">
        <f>SUMPRODUCT((LEFT($B$3:R$3,4)="факт")*(MONTH(R$2)=MONTH($B$2:R$2+$A9))*$B9:R9)</f>
        <v>0</v>
      </c>
      <c r="T9" s="13"/>
      <c r="U9" s="13">
        <f>SUMPRODUCT((LEFT($B$3:T$3,4)="факт")*(MONTH(T$2)=MONTH($B$2:T$2+$A9))*$B9:T9)</f>
        <v>0</v>
      </c>
      <c r="V9" s="13"/>
      <c r="W9" s="13">
        <f>SUMPRODUCT((LEFT($B$3:V$3,4)="факт")*(MONTH(V$2)=MONTH($B$2:V$2+$A9))*$B9:V9)</f>
        <v>0</v>
      </c>
      <c r="X9" s="13"/>
      <c r="Y9" s="13">
        <f>SUMPRODUCT((LEFT($B$3:X$3,4)="факт")*(MONTH(X$2)=MONTH($B$2:X$2+$A9))*$B9:X9)</f>
        <v>0</v>
      </c>
    </row>
  </sheetData>
  <mergeCells count="14">
    <mergeCell ref="R2:S2"/>
    <mergeCell ref="T2:U2"/>
    <mergeCell ref="V2:W2"/>
    <mergeCell ref="X2:Y2"/>
    <mergeCell ref="A1:A4"/>
    <mergeCell ref="B1:Y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Каталкин</dc:creator>
  <cp:lastModifiedBy>Elena</cp:lastModifiedBy>
  <dcterms:created xsi:type="dcterms:W3CDTF">2015-02-20T10:21:04Z</dcterms:created>
  <dcterms:modified xsi:type="dcterms:W3CDTF">2015-02-24T09:23:29Z</dcterms:modified>
</cp:coreProperties>
</file>