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4" i="1"/>
  <c r="F5"/>
  <c r="F6"/>
  <c r="F7"/>
  <c r="F8"/>
  <c r="F9"/>
  <c r="F10"/>
  <c r="F3"/>
  <c r="E4"/>
  <c r="E3"/>
</calcChain>
</file>

<file path=xl/sharedStrings.xml><?xml version="1.0" encoding="utf-8"?>
<sst xmlns="http://schemas.openxmlformats.org/spreadsheetml/2006/main" count="17" uniqueCount="17">
  <si>
    <t>№ читат.
Билета</t>
  </si>
  <si>
    <t>Учетный 
номер
книги</t>
  </si>
  <si>
    <t>Дата
выдачи</t>
  </si>
  <si>
    <t>Дата 
возврата</t>
  </si>
  <si>
    <t>Сумма 
пени,
руб.</t>
  </si>
  <si>
    <t>Ф120</t>
  </si>
  <si>
    <t>М156</t>
  </si>
  <si>
    <t>Л145</t>
  </si>
  <si>
    <t>Э456</t>
  </si>
  <si>
    <t>Ф721</t>
  </si>
  <si>
    <t>М129</t>
  </si>
  <si>
    <t>М145</t>
  </si>
  <si>
    <t>Э400</t>
  </si>
  <si>
    <t>Учет взимания пени за несвоевременный
возврат книг в библиотеку</t>
  </si>
  <si>
    <t>Срок
(в днях)</t>
  </si>
  <si>
    <t>Пени за 1
день, руб.</t>
  </si>
  <si>
    <t>Сумма пени на тек дату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</si>
</sst>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F5" sqref="F5"/>
    </sheetView>
  </sheetViews>
  <sheetFormatPr defaultRowHeight="15"/>
  <cols>
    <col min="3" max="4" width="10.140625" bestFit="1" customWidth="1"/>
  </cols>
  <sheetData>
    <row r="1" spans="1:8" ht="31.5" customHeight="1">
      <c r="A1" s="5" t="s">
        <v>13</v>
      </c>
      <c r="B1" s="6"/>
      <c r="C1" s="6"/>
      <c r="D1" s="6"/>
      <c r="E1" s="6"/>
    </row>
    <row r="2" spans="1:8" ht="6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8" t="s">
        <v>16</v>
      </c>
      <c r="G2" s="1" t="s">
        <v>14</v>
      </c>
      <c r="H2" s="1" t="s">
        <v>15</v>
      </c>
    </row>
    <row r="3" spans="1:8">
      <c r="A3" s="2" t="s">
        <v>5</v>
      </c>
      <c r="B3" s="2">
        <v>1234</v>
      </c>
      <c r="C3" s="3">
        <v>37271</v>
      </c>
      <c r="D3" s="3">
        <v>37313</v>
      </c>
      <c r="E3" s="2">
        <f>IF((D3-C3)&gt;$G$3,(D3-C3-$G$3)*$H$3,0)</f>
        <v>24</v>
      </c>
      <c r="F3" s="7">
        <f ca="1">IF((NOW()-C3)&gt;$G$3,(NOW()-C3-$G$3)*$H$3,0)</f>
        <v>9505.7326918981416</v>
      </c>
      <c r="G3" s="4">
        <v>30</v>
      </c>
      <c r="H3" s="4">
        <v>2</v>
      </c>
    </row>
    <row r="4" spans="1:8">
      <c r="A4" s="2" t="s">
        <v>6</v>
      </c>
      <c r="B4" s="2">
        <v>12456</v>
      </c>
      <c r="C4" s="3">
        <v>37316</v>
      </c>
      <c r="D4" s="3">
        <v>37318</v>
      </c>
      <c r="E4" s="2">
        <f>(D4-C4-G3)*H3</f>
        <v>-56</v>
      </c>
      <c r="F4" s="7">
        <f t="shared" ref="F4:F10" ca="1" si="0">IF((NOW()-C4)&gt;$G$3,(NOW()-C4-$G$3)*$H$3,0)</f>
        <v>9415.7326918981416</v>
      </c>
    </row>
    <row r="5" spans="1:8">
      <c r="A5" s="2" t="s">
        <v>7</v>
      </c>
      <c r="B5" s="2">
        <v>56700</v>
      </c>
      <c r="C5" s="3">
        <v>37308</v>
      </c>
      <c r="D5" s="3">
        <v>37351</v>
      </c>
      <c r="E5" s="2"/>
      <c r="F5" s="7">
        <f t="shared" ca="1" si="0"/>
        <v>9431.7326918981416</v>
      </c>
    </row>
    <row r="6" spans="1:8">
      <c r="A6" s="2" t="s">
        <v>8</v>
      </c>
      <c r="B6" s="2">
        <v>1230</v>
      </c>
      <c r="C6" s="3">
        <v>37314</v>
      </c>
      <c r="D6" s="3">
        <v>37345</v>
      </c>
      <c r="E6" s="2"/>
      <c r="F6" s="7">
        <f t="shared" ca="1" si="0"/>
        <v>9419.7326918981416</v>
      </c>
    </row>
    <row r="7" spans="1:8">
      <c r="A7" s="2" t="s">
        <v>9</v>
      </c>
      <c r="B7" s="2">
        <v>34500</v>
      </c>
      <c r="C7" s="3">
        <v>37320</v>
      </c>
      <c r="D7" s="3">
        <v>37363</v>
      </c>
      <c r="E7" s="2"/>
      <c r="F7" s="7">
        <f t="shared" ca="1" si="0"/>
        <v>9407.7326918981416</v>
      </c>
    </row>
    <row r="8" spans="1:8">
      <c r="A8" s="2" t="s">
        <v>10</v>
      </c>
      <c r="B8" s="2">
        <v>1230</v>
      </c>
      <c r="C8" s="3">
        <v>36961</v>
      </c>
      <c r="D8" s="3">
        <v>37422</v>
      </c>
      <c r="E8" s="2"/>
      <c r="F8" s="7">
        <f t="shared" ca="1" si="0"/>
        <v>10125.732691898142</v>
      </c>
    </row>
    <row r="9" spans="1:8">
      <c r="A9" s="2" t="s">
        <v>11</v>
      </c>
      <c r="B9" s="2">
        <v>1678</v>
      </c>
      <c r="C9" s="3">
        <v>37359</v>
      </c>
      <c r="D9" s="3">
        <v>37523</v>
      </c>
      <c r="E9" s="2"/>
      <c r="F9" s="7">
        <f t="shared" ca="1" si="0"/>
        <v>9329.7326918981416</v>
      </c>
    </row>
    <row r="10" spans="1:8">
      <c r="A10" s="2" t="s">
        <v>12</v>
      </c>
      <c r="B10" s="2">
        <v>11231</v>
      </c>
      <c r="C10" s="3">
        <v>37350</v>
      </c>
      <c r="D10" s="3">
        <v>37419</v>
      </c>
      <c r="E10" s="2"/>
      <c r="F10" s="7">
        <f t="shared" ca="1" si="0"/>
        <v>9347.7326918981416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2015-02-18T15:47:39Z</dcterms:modified>
</cp:coreProperties>
</file>