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6096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G13" i="1" l="1"/>
  <c r="G11" i="1"/>
  <c r="G6" i="1"/>
  <c r="G5" i="1"/>
</calcChain>
</file>

<file path=xl/sharedStrings.xml><?xml version="1.0" encoding="utf-8"?>
<sst xmlns="http://schemas.openxmlformats.org/spreadsheetml/2006/main" count="158" uniqueCount="65">
  <si>
    <t>№ п.п</t>
  </si>
  <si>
    <t>Дата внесения информации</t>
  </si>
  <si>
    <t>Приоритет привлечения (1,2,3 -определяется менеджеров в зависимости Ответственный сотрудник ТБ/Г(ОСБ) определяет очередность взаимодействии с компаниями в соответст-вии с наибольшей экономической эффективностью, т.е. привлечение начинается с потенциальных партнеров, в рамках которых выше прогнозные значения по объемам, количеству платежей и размеру комиссионного дохода)</t>
  </si>
  <si>
    <t>Название организации</t>
  </si>
  <si>
    <t>Кол-во абонентов, обсулуж.организацией, чел. (экспертная оценка)</t>
  </si>
  <si>
    <t>Средний чек в месяц (экспертная оценка), руб.</t>
  </si>
  <si>
    <t>Источник
поиска</t>
  </si>
  <si>
    <t>Категория платежа</t>
  </si>
  <si>
    <t>Прогнозное количество платежей</t>
  </si>
  <si>
    <t>Прогнозное значение оборотов за месяц (руб.)</t>
  </si>
  <si>
    <t>Прогнозируемый доход в месяц (руб.)</t>
  </si>
  <si>
    <t>Рынок присутствия</t>
  </si>
  <si>
    <t>Контактная информация</t>
  </si>
  <si>
    <t>Итоги привлечения</t>
  </si>
  <si>
    <t>1 контакт</t>
  </si>
  <si>
    <t>2 контакт</t>
  </si>
  <si>
    <t>3 контакт</t>
  </si>
  <si>
    <t>ТБ</t>
  </si>
  <si>
    <t>Субъект РФ</t>
  </si>
  <si>
    <t>Населенный пункт</t>
  </si>
  <si>
    <t>Адрес компании</t>
  </si>
  <si>
    <t>ФИО контактного лица</t>
  </si>
  <si>
    <t>Должность</t>
  </si>
  <si>
    <t xml:space="preserve">телефон </t>
  </si>
  <si>
    <t>электронный адрес</t>
  </si>
  <si>
    <t>сайт компании</t>
  </si>
  <si>
    <t>Статус для воронки В2В</t>
  </si>
  <si>
    <t>Дата заключения договора</t>
  </si>
  <si>
    <t>Дата реализации</t>
  </si>
  <si>
    <t>дата</t>
  </si>
  <si>
    <t>тип контакта</t>
  </si>
  <si>
    <t>результат</t>
  </si>
  <si>
    <t>статус</t>
  </si>
  <si>
    <t>УБ</t>
  </si>
  <si>
    <t>первый звонок</t>
  </si>
  <si>
    <t>решение о сотрудничестве</t>
  </si>
  <si>
    <t>ЖКХ</t>
  </si>
  <si>
    <t>Председатель</t>
  </si>
  <si>
    <t>Богатырев Виктор Николаевич
Татьяна Николаевна Вешнякова</t>
  </si>
  <si>
    <t>Председатель
Главный бухгалтер</t>
  </si>
  <si>
    <t>назначена встреча</t>
  </si>
  <si>
    <t>думают перезвонить</t>
  </si>
  <si>
    <t xml:space="preserve">второй звонок </t>
  </si>
  <si>
    <t>повторный звонок. Назначена встреча</t>
  </si>
  <si>
    <t>решение отложено</t>
  </si>
  <si>
    <t>переговоры о сотрудничестве</t>
  </si>
  <si>
    <t>отказ</t>
  </si>
  <si>
    <t>область</t>
  </si>
  <si>
    <t>город</t>
  </si>
  <si>
    <t>Варлакова Ирина Александровна
Лушникова Валентина Викторовна</t>
  </si>
  <si>
    <t>второй звонок</t>
  </si>
  <si>
    <t>ОАО</t>
  </si>
  <si>
    <t>ЗАО</t>
  </si>
  <si>
    <t xml:space="preserve"> ул. Ленина, 1</t>
  </si>
  <si>
    <t xml:space="preserve"> ул. Ленина, 2</t>
  </si>
  <si>
    <t>79128330000
89195630000</t>
  </si>
  <si>
    <t>89129740000
83522450000</t>
  </si>
  <si>
    <t>Необходимый вид</t>
  </si>
  <si>
    <t>Богатырев Виктор Николаевич</t>
  </si>
  <si>
    <t>Татьяна Николаевна Вешнякова</t>
  </si>
  <si>
    <t>Главный бухгалтер</t>
  </si>
  <si>
    <t>Исходный вид</t>
  </si>
  <si>
    <t>Варлакова Ирина Александровна</t>
  </si>
  <si>
    <t>Лушникова Валентина Викторовна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</si>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</sst>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FFFFFF"/>
      <name val="Cambria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</font>
    <font>
      <sz val="8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color theme="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1"/>
    </xf>
    <xf numFmtId="14" fontId="9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 readingOrder="1"/>
    </xf>
    <xf numFmtId="14" fontId="9" fillId="0" borderId="11" xfId="0" applyNumberFormat="1" applyFont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1" fillId="5" borderId="11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center" vertical="center" wrapText="1" readingOrder="1"/>
    </xf>
    <xf numFmtId="0" fontId="1" fillId="5" borderId="1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5" borderId="4" xfId="0" applyFont="1" applyFill="1" applyBorder="1" applyAlignment="1">
      <alignment horizontal="center" vertical="center" wrapText="1" readingOrder="1"/>
    </xf>
    <xf numFmtId="0" fontId="1" fillId="5" borderId="5" xfId="0" applyFont="1" applyFill="1" applyBorder="1" applyAlignment="1">
      <alignment horizontal="center" vertical="center" wrapText="1" readingOrder="1"/>
    </xf>
    <xf numFmtId="0" fontId="0" fillId="5" borderId="1" xfId="0" applyFill="1" applyBorder="1" applyAlignment="1">
      <alignment horizontal="center" vertical="center" wrapText="1" readingOrder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7" xfId="0" applyFont="1" applyFill="1" applyBorder="1" applyAlignment="1">
      <alignment horizontal="center" vertical="center" wrapText="1" readingOrder="1"/>
    </xf>
    <xf numFmtId="0" fontId="1" fillId="5" borderId="8" xfId="0" applyFont="1" applyFill="1" applyBorder="1" applyAlignment="1">
      <alignment horizontal="center" vertical="center" wrapText="1" readingOrder="1"/>
    </xf>
    <xf numFmtId="0" fontId="1" fillId="5" borderId="9" xfId="0" applyFont="1" applyFill="1" applyBorder="1" applyAlignment="1">
      <alignment horizontal="center" vertical="center" wrapText="1" readingOrder="1"/>
    </xf>
    <xf numFmtId="0" fontId="1" fillId="5" borderId="10" xfId="0" applyFont="1" applyFill="1" applyBorder="1" applyAlignment="1">
      <alignment horizontal="center" vertical="center" wrapText="1" readingOrder="1"/>
    </xf>
    <xf numFmtId="0" fontId="1" fillId="5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3" fontId="11" fillId="5" borderId="11" xfId="0" applyNumberFormat="1" applyFont="1" applyFill="1" applyBorder="1" applyAlignment="1">
      <alignment horizontal="center" vertical="center" wrapText="1" readingOrder="1"/>
    </xf>
    <xf numFmtId="0" fontId="11" fillId="5" borderId="11" xfId="0" applyFont="1" applyFill="1" applyBorder="1" applyAlignment="1">
      <alignment horizontal="center" vertical="center" wrapText="1" readingOrder="1"/>
    </xf>
    <xf numFmtId="3" fontId="11" fillId="5" borderId="1" xfId="0" applyNumberFormat="1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20"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599-ZabegaevAS/AppData/Local/Microsoft/Windows/Temporary%20Internet%20Files/Content.Outlook/JD6RNH3D/&#1041;&#1055;&#1055;%20&#1053;&#1086;&#1074;&#1072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\8599%20&#1041;&#1055;&#1055;%20+%20B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7">
          <cell r="E7" t="str">
            <v>РКО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Прил.1"/>
      <sheetName val="Август 2013"/>
      <sheetName val="Сентябрь 2013"/>
      <sheetName val="Октябрь 2013"/>
      <sheetName val="Ноябрь 2013"/>
      <sheetName val="Декабрь 2013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Октябрь 2014"/>
      <sheetName val="Ноябрь 2014"/>
      <sheetName val="Декабрь 2014"/>
      <sheetName val="Январь 2015"/>
      <sheetName val="Февраль 2015"/>
      <sheetName val="БПП"/>
      <sheetName val="На реализации"/>
      <sheetName val="Договоры 14-15"/>
      <sheetName val="B2B 2014"/>
      <sheetName val="B2B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4"/>
  <sheetViews>
    <sheetView tabSelected="1" zoomScale="55" zoomScaleNormal="55" workbookViewId="0">
      <selection activeCell="D18" sqref="D18"/>
    </sheetView>
  </sheetViews>
  <sheetFormatPr defaultRowHeight="14.4" x14ac:dyDescent="0.3"/>
  <cols>
    <col min="1" max="1" width="3.21875" style="1" customWidth="1"/>
    <col min="2" max="3" width="8.88671875" style="1"/>
    <col min="4" max="4" width="17.77734375" style="1" customWidth="1"/>
    <col min="5" max="15" width="8.88671875" style="1"/>
    <col min="16" max="16" width="26.44140625" style="1" customWidth="1"/>
    <col min="17" max="17" width="15.77734375" style="1" customWidth="1"/>
    <col min="18" max="18" width="20.6640625" style="1" customWidth="1"/>
    <col min="19" max="16384" width="8.88671875" style="1"/>
  </cols>
  <sheetData>
    <row r="1" spans="1:133" ht="24.6" customHeight="1" x14ac:dyDescent="0.3">
      <c r="A1" s="20" t="s">
        <v>61</v>
      </c>
      <c r="B1" s="20"/>
      <c r="C1" s="20"/>
      <c r="D1" s="20"/>
      <c r="E1" s="20"/>
      <c r="F1" s="20"/>
      <c r="G1" s="20"/>
    </row>
    <row r="2" spans="1:133" s="4" customFormat="1" ht="38.4" customHeight="1" x14ac:dyDescent="0.3">
      <c r="A2" s="48" t="s">
        <v>0</v>
      </c>
      <c r="B2" s="48" t="s">
        <v>1</v>
      </c>
      <c r="C2" s="49" t="s">
        <v>2</v>
      </c>
      <c r="D2" s="48" t="s">
        <v>3</v>
      </c>
      <c r="E2" s="63" t="s">
        <v>4</v>
      </c>
      <c r="F2" s="64" t="s">
        <v>5</v>
      </c>
      <c r="G2" s="48" t="s">
        <v>6</v>
      </c>
      <c r="H2" s="50" t="s">
        <v>7</v>
      </c>
      <c r="I2" s="51" t="s">
        <v>8</v>
      </c>
      <c r="J2" s="52" t="s">
        <v>9</v>
      </c>
      <c r="K2" s="53" t="s">
        <v>10</v>
      </c>
      <c r="L2" s="50" t="s">
        <v>11</v>
      </c>
      <c r="M2" s="50"/>
      <c r="N2" s="50"/>
      <c r="O2" s="54"/>
      <c r="P2" s="50" t="s">
        <v>12</v>
      </c>
      <c r="Q2" s="54"/>
      <c r="R2" s="54"/>
      <c r="S2" s="54"/>
      <c r="T2" s="54"/>
      <c r="U2" s="55" t="s">
        <v>13</v>
      </c>
      <c r="V2" s="56"/>
      <c r="W2" s="56"/>
      <c r="X2" s="50" t="s">
        <v>14</v>
      </c>
      <c r="Y2" s="50"/>
      <c r="Z2" s="50"/>
      <c r="AA2" s="50"/>
      <c r="AB2" s="50" t="s">
        <v>15</v>
      </c>
      <c r="AC2" s="50"/>
      <c r="AD2" s="50"/>
      <c r="AE2" s="50"/>
      <c r="AF2" s="50" t="s">
        <v>16</v>
      </c>
      <c r="AG2" s="50"/>
      <c r="AH2" s="50"/>
      <c r="AI2" s="50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3"/>
    </row>
    <row r="3" spans="1:133" s="5" customFormat="1" ht="37.950000000000003" customHeight="1" x14ac:dyDescent="0.3">
      <c r="A3" s="50"/>
      <c r="B3" s="50"/>
      <c r="C3" s="57"/>
      <c r="D3" s="50"/>
      <c r="E3" s="65"/>
      <c r="F3" s="66"/>
      <c r="G3" s="50"/>
      <c r="H3" s="50"/>
      <c r="I3" s="58"/>
      <c r="J3" s="59"/>
      <c r="K3" s="60"/>
      <c r="L3" s="61" t="s">
        <v>17</v>
      </c>
      <c r="M3" s="61" t="s">
        <v>18</v>
      </c>
      <c r="N3" s="61" t="s">
        <v>19</v>
      </c>
      <c r="O3" s="61" t="s">
        <v>20</v>
      </c>
      <c r="P3" s="61" t="s">
        <v>21</v>
      </c>
      <c r="Q3" s="61" t="s">
        <v>22</v>
      </c>
      <c r="R3" s="61" t="s">
        <v>23</v>
      </c>
      <c r="S3" s="61" t="s">
        <v>24</v>
      </c>
      <c r="T3" s="61" t="s">
        <v>25</v>
      </c>
      <c r="U3" s="62" t="s">
        <v>26</v>
      </c>
      <c r="V3" s="62" t="s">
        <v>27</v>
      </c>
      <c r="W3" s="62" t="s">
        <v>28</v>
      </c>
      <c r="X3" s="61" t="s">
        <v>29</v>
      </c>
      <c r="Y3" s="61" t="s">
        <v>30</v>
      </c>
      <c r="Z3" s="61" t="s">
        <v>31</v>
      </c>
      <c r="AA3" s="61" t="s">
        <v>32</v>
      </c>
      <c r="AB3" s="61" t="s">
        <v>29</v>
      </c>
      <c r="AC3" s="61" t="s">
        <v>30</v>
      </c>
      <c r="AD3" s="61" t="s">
        <v>31</v>
      </c>
      <c r="AE3" s="61" t="s">
        <v>32</v>
      </c>
      <c r="AF3" s="61" t="s">
        <v>29</v>
      </c>
      <c r="AG3" s="61" t="s">
        <v>30</v>
      </c>
      <c r="AH3" s="61" t="s">
        <v>31</v>
      </c>
      <c r="AI3" s="61" t="s">
        <v>32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spans="1:133" s="7" customFormat="1" ht="13.95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25</v>
      </c>
      <c r="Y4" s="6">
        <v>26</v>
      </c>
      <c r="Z4" s="6">
        <v>27</v>
      </c>
      <c r="AA4" s="6">
        <v>28</v>
      </c>
      <c r="AB4" s="6">
        <v>29</v>
      </c>
      <c r="AC4" s="6">
        <v>30</v>
      </c>
      <c r="AD4" s="6">
        <v>31</v>
      </c>
      <c r="AE4" s="6">
        <v>32</v>
      </c>
      <c r="AF4" s="6">
        <v>33</v>
      </c>
      <c r="AG4" s="6">
        <v>34</v>
      </c>
      <c r="AH4" s="6">
        <v>35</v>
      </c>
      <c r="AI4" s="6">
        <v>36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49.95" customHeight="1" x14ac:dyDescent="0.3">
      <c r="A5" s="8">
        <v>1</v>
      </c>
      <c r="B5" s="17">
        <v>41353</v>
      </c>
      <c r="C5" s="17"/>
      <c r="D5" s="9" t="s">
        <v>51</v>
      </c>
      <c r="E5" s="9"/>
      <c r="F5" s="15"/>
      <c r="G5" s="16" t="str">
        <f>[1]Лист1!$E$7</f>
        <v>РКО</v>
      </c>
      <c r="H5" s="8" t="s">
        <v>36</v>
      </c>
      <c r="I5" s="8"/>
      <c r="J5" s="8"/>
      <c r="K5" s="11"/>
      <c r="L5" s="12" t="s">
        <v>33</v>
      </c>
      <c r="M5" s="8" t="s">
        <v>47</v>
      </c>
      <c r="N5" s="8" t="s">
        <v>48</v>
      </c>
      <c r="O5" s="13" t="s">
        <v>53</v>
      </c>
      <c r="P5" s="45" t="s">
        <v>38</v>
      </c>
      <c r="Q5" s="46" t="s">
        <v>39</v>
      </c>
      <c r="R5" s="45" t="s">
        <v>55</v>
      </c>
      <c r="S5" s="8"/>
      <c r="T5" s="13"/>
      <c r="U5" s="13"/>
      <c r="V5" s="14"/>
      <c r="W5" s="13"/>
      <c r="X5" s="18">
        <v>41358</v>
      </c>
      <c r="Y5" s="8" t="s">
        <v>34</v>
      </c>
      <c r="Z5" s="13" t="s">
        <v>40</v>
      </c>
      <c r="AA5" s="8" t="s">
        <v>41</v>
      </c>
      <c r="AB5" s="18">
        <v>41360</v>
      </c>
      <c r="AC5" s="8" t="s">
        <v>42</v>
      </c>
      <c r="AD5" s="13" t="s">
        <v>43</v>
      </c>
      <c r="AE5" s="8" t="s">
        <v>44</v>
      </c>
      <c r="AF5" s="18">
        <v>41731</v>
      </c>
      <c r="AG5" s="8" t="s">
        <v>45</v>
      </c>
      <c r="AH5" s="8" t="s">
        <v>35</v>
      </c>
      <c r="AI5" s="8" t="s">
        <v>46</v>
      </c>
    </row>
    <row r="6" spans="1:133" ht="49.95" customHeight="1" x14ac:dyDescent="0.3">
      <c r="A6" s="8">
        <v>2</v>
      </c>
      <c r="B6" s="17">
        <v>41353</v>
      </c>
      <c r="C6" s="17"/>
      <c r="D6" s="9" t="s">
        <v>52</v>
      </c>
      <c r="E6" s="10"/>
      <c r="F6" s="9"/>
      <c r="G6" s="16" t="str">
        <f>[1]Лист1!$E$7</f>
        <v>РКО</v>
      </c>
      <c r="H6" s="8" t="s">
        <v>36</v>
      </c>
      <c r="I6" s="19"/>
      <c r="J6" s="8"/>
      <c r="K6" s="8"/>
      <c r="L6" s="12" t="s">
        <v>33</v>
      </c>
      <c r="M6" s="8" t="s">
        <v>47</v>
      </c>
      <c r="N6" s="8" t="s">
        <v>48</v>
      </c>
      <c r="O6" s="13" t="s">
        <v>54</v>
      </c>
      <c r="P6" s="45" t="s">
        <v>49</v>
      </c>
      <c r="Q6" s="46" t="s">
        <v>39</v>
      </c>
      <c r="R6" s="45" t="s">
        <v>56</v>
      </c>
      <c r="S6" s="19"/>
      <c r="T6" s="8"/>
      <c r="U6" s="13"/>
      <c r="V6" s="13"/>
      <c r="W6" s="13"/>
      <c r="X6" s="18">
        <v>41389</v>
      </c>
      <c r="Y6" s="8" t="s">
        <v>34</v>
      </c>
      <c r="Z6" s="8" t="s">
        <v>40</v>
      </c>
      <c r="AA6" s="8" t="s">
        <v>41</v>
      </c>
      <c r="AB6" s="18">
        <v>41393</v>
      </c>
      <c r="AC6" s="8" t="s">
        <v>50</v>
      </c>
      <c r="AD6" s="8" t="s">
        <v>35</v>
      </c>
      <c r="AE6" s="8" t="s">
        <v>44</v>
      </c>
      <c r="AF6" s="18">
        <v>41750</v>
      </c>
      <c r="AG6" s="8" t="s">
        <v>45</v>
      </c>
      <c r="AH6" s="8" t="s">
        <v>35</v>
      </c>
      <c r="AI6" s="8" t="s">
        <v>46</v>
      </c>
    </row>
    <row r="7" spans="1:133" ht="25.2" customHeight="1" x14ac:dyDescent="0.3">
      <c r="A7" s="20" t="s">
        <v>57</v>
      </c>
      <c r="B7" s="20"/>
      <c r="C7" s="20"/>
      <c r="D7" s="20"/>
      <c r="E7" s="20"/>
      <c r="F7" s="20"/>
      <c r="G7" s="20"/>
    </row>
    <row r="8" spans="1:133" s="4" customFormat="1" ht="38.4" customHeight="1" x14ac:dyDescent="0.3">
      <c r="A8" s="48" t="s">
        <v>0</v>
      </c>
      <c r="B8" s="48" t="s">
        <v>1</v>
      </c>
      <c r="C8" s="49" t="s">
        <v>2</v>
      </c>
      <c r="D8" s="48" t="s">
        <v>3</v>
      </c>
      <c r="E8" s="63" t="s">
        <v>4</v>
      </c>
      <c r="F8" s="64" t="s">
        <v>5</v>
      </c>
      <c r="G8" s="48" t="s">
        <v>6</v>
      </c>
      <c r="H8" s="50" t="s">
        <v>7</v>
      </c>
      <c r="I8" s="51" t="s">
        <v>8</v>
      </c>
      <c r="J8" s="52" t="s">
        <v>9</v>
      </c>
      <c r="K8" s="53" t="s">
        <v>10</v>
      </c>
      <c r="L8" s="50" t="s">
        <v>11</v>
      </c>
      <c r="M8" s="50"/>
      <c r="N8" s="50"/>
      <c r="O8" s="54"/>
      <c r="P8" s="50" t="s">
        <v>12</v>
      </c>
      <c r="Q8" s="54"/>
      <c r="R8" s="54"/>
      <c r="S8" s="54"/>
      <c r="T8" s="54"/>
      <c r="U8" s="55" t="s">
        <v>13</v>
      </c>
      <c r="V8" s="56"/>
      <c r="W8" s="56"/>
      <c r="X8" s="50" t="s">
        <v>14</v>
      </c>
      <c r="Y8" s="50"/>
      <c r="Z8" s="50"/>
      <c r="AA8" s="50"/>
      <c r="AB8" s="50" t="s">
        <v>15</v>
      </c>
      <c r="AC8" s="50"/>
      <c r="AD8" s="50"/>
      <c r="AE8" s="50"/>
      <c r="AF8" s="50" t="s">
        <v>16</v>
      </c>
      <c r="AG8" s="50"/>
      <c r="AH8" s="50"/>
      <c r="AI8" s="50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3"/>
    </row>
    <row r="9" spans="1:133" s="5" customFormat="1" ht="37.950000000000003" customHeight="1" x14ac:dyDescent="0.3">
      <c r="A9" s="50"/>
      <c r="B9" s="50"/>
      <c r="C9" s="57"/>
      <c r="D9" s="50"/>
      <c r="E9" s="65"/>
      <c r="F9" s="66"/>
      <c r="G9" s="50"/>
      <c r="H9" s="50"/>
      <c r="I9" s="58"/>
      <c r="J9" s="59"/>
      <c r="K9" s="60"/>
      <c r="L9" s="61" t="s">
        <v>17</v>
      </c>
      <c r="M9" s="61" t="s">
        <v>18</v>
      </c>
      <c r="N9" s="61" t="s">
        <v>19</v>
      </c>
      <c r="O9" s="61" t="s">
        <v>20</v>
      </c>
      <c r="P9" s="61" t="s">
        <v>21</v>
      </c>
      <c r="Q9" s="61" t="s">
        <v>22</v>
      </c>
      <c r="R9" s="61" t="s">
        <v>23</v>
      </c>
      <c r="S9" s="61" t="s">
        <v>24</v>
      </c>
      <c r="T9" s="61" t="s">
        <v>25</v>
      </c>
      <c r="U9" s="62" t="s">
        <v>64</v>
      </c>
      <c r="V9" s="62" t="s">
        <v>27</v>
      </c>
      <c r="W9" s="62" t="s">
        <v>28</v>
      </c>
      <c r="X9" s="61" t="s">
        <v>29</v>
      </c>
      <c r="Y9" s="61" t="s">
        <v>30</v>
      </c>
      <c r="Z9" s="61" t="s">
        <v>31</v>
      </c>
      <c r="AA9" s="61" t="s">
        <v>32</v>
      </c>
      <c r="AB9" s="61" t="s">
        <v>29</v>
      </c>
      <c r="AC9" s="61" t="s">
        <v>30</v>
      </c>
      <c r="AD9" s="61" t="s">
        <v>31</v>
      </c>
      <c r="AE9" s="61" t="s">
        <v>32</v>
      </c>
      <c r="AF9" s="61" t="s">
        <v>29</v>
      </c>
      <c r="AG9" s="61" t="s">
        <v>30</v>
      </c>
      <c r="AH9" s="61" t="s">
        <v>31</v>
      </c>
      <c r="AI9" s="61" t="s">
        <v>32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3" s="7" customFormat="1" ht="13.95" customHeight="1" x14ac:dyDescent="0.3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25</v>
      </c>
      <c r="Y10" s="6">
        <v>26</v>
      </c>
      <c r="Z10" s="6">
        <v>27</v>
      </c>
      <c r="AA10" s="6">
        <v>28</v>
      </c>
      <c r="AB10" s="6">
        <v>29</v>
      </c>
      <c r="AC10" s="6">
        <v>30</v>
      </c>
      <c r="AD10" s="6">
        <v>31</v>
      </c>
      <c r="AE10" s="6">
        <v>32</v>
      </c>
      <c r="AF10" s="6">
        <v>33</v>
      </c>
      <c r="AG10" s="6">
        <v>34</v>
      </c>
      <c r="AH10" s="6">
        <v>35</v>
      </c>
      <c r="AI10" s="6">
        <v>36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</row>
    <row r="11" spans="1:133" s="7" customFormat="1" ht="24" customHeight="1" x14ac:dyDescent="0.3">
      <c r="A11" s="29">
        <v>1</v>
      </c>
      <c r="B11" s="21">
        <v>41353</v>
      </c>
      <c r="C11" s="23"/>
      <c r="D11" s="25" t="s">
        <v>51</v>
      </c>
      <c r="E11" s="23"/>
      <c r="F11" s="23"/>
      <c r="G11" s="27" t="str">
        <f>[1]Лист1!$E$7</f>
        <v>РКО</v>
      </c>
      <c r="H11" s="29" t="s">
        <v>36</v>
      </c>
      <c r="I11" s="23"/>
      <c r="J11" s="23"/>
      <c r="K11" s="23"/>
      <c r="L11" s="31" t="s">
        <v>33</v>
      </c>
      <c r="M11" s="29" t="s">
        <v>47</v>
      </c>
      <c r="N11" s="29" t="s">
        <v>48</v>
      </c>
      <c r="O11" s="33" t="s">
        <v>53</v>
      </c>
      <c r="P11" s="47" t="s">
        <v>58</v>
      </c>
      <c r="Q11" s="47" t="s">
        <v>37</v>
      </c>
      <c r="R11" s="47">
        <v>79128330000</v>
      </c>
      <c r="S11" s="23"/>
      <c r="T11" s="23"/>
      <c r="U11" s="23"/>
      <c r="V11" s="23"/>
      <c r="W11" s="23"/>
      <c r="X11" s="37">
        <v>41358</v>
      </c>
      <c r="Y11" s="29" t="s">
        <v>34</v>
      </c>
      <c r="Z11" s="33" t="s">
        <v>40</v>
      </c>
      <c r="AA11" s="29" t="s">
        <v>41</v>
      </c>
      <c r="AB11" s="37">
        <v>41360</v>
      </c>
      <c r="AC11" s="29" t="s">
        <v>42</v>
      </c>
      <c r="AD11" s="33" t="s">
        <v>43</v>
      </c>
      <c r="AE11" s="29" t="s">
        <v>44</v>
      </c>
      <c r="AF11" s="37">
        <v>41731</v>
      </c>
      <c r="AG11" s="29" t="s">
        <v>45</v>
      </c>
      <c r="AH11" s="29" t="s">
        <v>35</v>
      </c>
      <c r="AI11" s="29" t="s">
        <v>46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</row>
    <row r="12" spans="1:133" ht="26.4" customHeight="1" x14ac:dyDescent="0.3">
      <c r="A12" s="30"/>
      <c r="B12" s="22"/>
      <c r="C12" s="24"/>
      <c r="D12" s="26"/>
      <c r="E12" s="24"/>
      <c r="F12" s="24"/>
      <c r="G12" s="28"/>
      <c r="H12" s="30"/>
      <c r="I12" s="24"/>
      <c r="J12" s="24"/>
      <c r="K12" s="24"/>
      <c r="L12" s="32"/>
      <c r="M12" s="30"/>
      <c r="N12" s="30"/>
      <c r="O12" s="34"/>
      <c r="P12" s="45" t="s">
        <v>59</v>
      </c>
      <c r="Q12" s="46" t="s">
        <v>60</v>
      </c>
      <c r="R12" s="45">
        <v>89195630000</v>
      </c>
      <c r="S12" s="24"/>
      <c r="T12" s="24"/>
      <c r="U12" s="24"/>
      <c r="V12" s="24"/>
      <c r="W12" s="24"/>
      <c r="X12" s="38"/>
      <c r="Y12" s="30"/>
      <c r="Z12" s="34"/>
      <c r="AA12" s="30"/>
      <c r="AB12" s="38"/>
      <c r="AC12" s="30"/>
      <c r="AD12" s="34"/>
      <c r="AE12" s="30"/>
      <c r="AF12" s="38"/>
      <c r="AG12" s="30"/>
      <c r="AH12" s="30"/>
      <c r="AI12" s="30"/>
    </row>
    <row r="13" spans="1:133" ht="24" customHeight="1" x14ac:dyDescent="0.3">
      <c r="A13" s="29">
        <v>2</v>
      </c>
      <c r="B13" s="39">
        <v>41353</v>
      </c>
      <c r="C13" s="39"/>
      <c r="D13" s="25" t="s">
        <v>52</v>
      </c>
      <c r="E13" s="25"/>
      <c r="F13" s="41"/>
      <c r="G13" s="27" t="str">
        <f>[1]Лист1!$E$7</f>
        <v>РКО</v>
      </c>
      <c r="H13" s="29" t="s">
        <v>36</v>
      </c>
      <c r="I13" s="29"/>
      <c r="J13" s="29"/>
      <c r="K13" s="43"/>
      <c r="L13" s="31" t="s">
        <v>33</v>
      </c>
      <c r="M13" s="29" t="s">
        <v>47</v>
      </c>
      <c r="N13" s="29" t="s">
        <v>48</v>
      </c>
      <c r="O13" s="33" t="s">
        <v>54</v>
      </c>
      <c r="P13" s="45" t="s">
        <v>62</v>
      </c>
      <c r="Q13" s="46" t="s">
        <v>37</v>
      </c>
      <c r="R13" s="45">
        <v>89129740000</v>
      </c>
      <c r="S13" s="29"/>
      <c r="T13" s="33"/>
      <c r="U13" s="33"/>
      <c r="V13" s="35"/>
      <c r="W13" s="33"/>
      <c r="X13" s="37">
        <v>41389</v>
      </c>
      <c r="Y13" s="29" t="s">
        <v>34</v>
      </c>
      <c r="Z13" s="29" t="s">
        <v>40</v>
      </c>
      <c r="AA13" s="29" t="s">
        <v>41</v>
      </c>
      <c r="AB13" s="37">
        <v>41393</v>
      </c>
      <c r="AC13" s="29" t="s">
        <v>50</v>
      </c>
      <c r="AD13" s="29" t="s">
        <v>35</v>
      </c>
      <c r="AE13" s="29" t="s">
        <v>44</v>
      </c>
      <c r="AF13" s="37">
        <v>41750</v>
      </c>
      <c r="AG13" s="29" t="s">
        <v>45</v>
      </c>
      <c r="AH13" s="29" t="s">
        <v>35</v>
      </c>
      <c r="AI13" s="29" t="s">
        <v>46</v>
      </c>
    </row>
    <row r="14" spans="1:133" ht="24.6" customHeight="1" x14ac:dyDescent="0.3">
      <c r="A14" s="30"/>
      <c r="B14" s="40"/>
      <c r="C14" s="40"/>
      <c r="D14" s="26"/>
      <c r="E14" s="26"/>
      <c r="F14" s="42"/>
      <c r="G14" s="28"/>
      <c r="H14" s="30"/>
      <c r="I14" s="30"/>
      <c r="J14" s="30"/>
      <c r="K14" s="44"/>
      <c r="L14" s="32"/>
      <c r="M14" s="30"/>
      <c r="N14" s="30"/>
      <c r="O14" s="34"/>
      <c r="P14" s="45" t="s">
        <v>63</v>
      </c>
      <c r="Q14" s="46" t="s">
        <v>60</v>
      </c>
      <c r="R14" s="45">
        <v>83522450000</v>
      </c>
      <c r="S14" s="30"/>
      <c r="T14" s="34"/>
      <c r="U14" s="34"/>
      <c r="V14" s="36"/>
      <c r="W14" s="34"/>
      <c r="X14" s="38"/>
      <c r="Y14" s="30"/>
      <c r="Z14" s="30"/>
      <c r="AA14" s="30"/>
      <c r="AB14" s="38"/>
      <c r="AC14" s="30"/>
      <c r="AD14" s="30"/>
      <c r="AE14" s="30"/>
      <c r="AF14" s="38"/>
      <c r="AG14" s="30"/>
      <c r="AH14" s="30"/>
      <c r="AI14" s="30"/>
    </row>
  </sheetData>
  <mergeCells count="100">
    <mergeCell ref="M13:M14"/>
    <mergeCell ref="N13:N14"/>
    <mergeCell ref="O13:O14"/>
    <mergeCell ref="G13:G14"/>
    <mergeCell ref="H13:H14"/>
    <mergeCell ref="I13:I14"/>
    <mergeCell ref="J13:J14"/>
    <mergeCell ref="K13:K14"/>
    <mergeCell ref="L13:L14"/>
    <mergeCell ref="D13:D14"/>
    <mergeCell ref="A13:A14"/>
    <mergeCell ref="B13:B14"/>
    <mergeCell ref="C13:C14"/>
    <mergeCell ref="E13:E14"/>
    <mergeCell ref="F13:F14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AD11:AD12"/>
    <mergeCell ref="AE11:AE12"/>
    <mergeCell ref="AF11:AF12"/>
    <mergeCell ref="AG11:AG12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U11:U12"/>
    <mergeCell ref="V11:V12"/>
    <mergeCell ref="W11:W12"/>
    <mergeCell ref="S13:S14"/>
    <mergeCell ref="T13:T14"/>
    <mergeCell ref="U13:U14"/>
    <mergeCell ref="V13:V14"/>
    <mergeCell ref="W13:W14"/>
    <mergeCell ref="M11:M12"/>
    <mergeCell ref="N11:N12"/>
    <mergeCell ref="O11:O12"/>
    <mergeCell ref="A11:A12"/>
    <mergeCell ref="S11:S12"/>
    <mergeCell ref="T11:T12"/>
    <mergeCell ref="G11:G12"/>
    <mergeCell ref="H11:H12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U8:W8"/>
    <mergeCell ref="X8:AA8"/>
    <mergeCell ref="AB8:AE8"/>
    <mergeCell ref="AF8:AI8"/>
    <mergeCell ref="H8:H9"/>
    <mergeCell ref="I8:I9"/>
    <mergeCell ref="J8:J9"/>
    <mergeCell ref="K8:K9"/>
    <mergeCell ref="L8:O8"/>
    <mergeCell ref="P8:T8"/>
    <mergeCell ref="A1:G1"/>
    <mergeCell ref="A7:G7"/>
    <mergeCell ref="A8:A9"/>
    <mergeCell ref="B8:B9"/>
    <mergeCell ref="C8:C9"/>
    <mergeCell ref="D8:D9"/>
    <mergeCell ref="E8:E9"/>
    <mergeCell ref="F8:F9"/>
    <mergeCell ref="G8:G9"/>
    <mergeCell ref="P2:T2"/>
    <mergeCell ref="U2:W2"/>
    <mergeCell ref="X2:AA2"/>
    <mergeCell ref="AB2:AE2"/>
    <mergeCell ref="AF2:AI2"/>
    <mergeCell ref="G2:G3"/>
    <mergeCell ref="H2:H3"/>
    <mergeCell ref="I2:I3"/>
    <mergeCell ref="J2:J3"/>
    <mergeCell ref="K2:K3"/>
    <mergeCell ref="L2:O2"/>
    <mergeCell ref="A2:A3"/>
    <mergeCell ref="B2:B3"/>
    <mergeCell ref="C2:C3"/>
    <mergeCell ref="D2:D3"/>
    <mergeCell ref="E2:E3"/>
    <mergeCell ref="F2:F3"/>
  </mergeCells>
  <conditionalFormatting sqref="U3">
    <cfRule type="cellIs" dxfId="19" priority="11" operator="equal">
      <formula>"6 реализован"</formula>
    </cfRule>
    <cfRule type="cellIs" dxfId="18" priority="12" operator="equal">
      <formula>"5 заключение договора"</formula>
    </cfRule>
  </conditionalFormatting>
  <conditionalFormatting sqref="U2">
    <cfRule type="cellIs" dxfId="17" priority="16" operator="equal">
      <formula>"6 реализован"</formula>
    </cfRule>
    <cfRule type="cellIs" dxfId="16" priority="17" operator="equal">
      <formula>"5 заключение договора"</formula>
    </cfRule>
  </conditionalFormatting>
  <conditionalFormatting sqref="U2">
    <cfRule type="containsText" dxfId="15" priority="18" stopIfTrue="1" operator="containsText" text="встреча">
      <formula>NOT(ISERROR(SEARCH("встреча",U2)))</formula>
    </cfRule>
    <cfRule type="containsText" dxfId="14" priority="19" stopIfTrue="1" operator="containsText" text="первый  звонок ">
      <formula>NOT(ISERROR(SEARCH("первый  звонок ",U2)))</formula>
    </cfRule>
    <cfRule type="containsText" dxfId="13" priority="20" stopIfTrue="1" operator="containsText" text="первый  звонок ">
      <formula>NOT(ISERROR(SEARCH("первый  звонок ",U2)))</formula>
    </cfRule>
  </conditionalFormatting>
  <conditionalFormatting sqref="U3:W3">
    <cfRule type="containsText" dxfId="12" priority="13" stopIfTrue="1" operator="containsText" text="встреча">
      <formula>NOT(ISERROR(SEARCH("встреча",U3)))</formula>
    </cfRule>
    <cfRule type="containsText" dxfId="11" priority="14" stopIfTrue="1" operator="containsText" text="первый  звонок ">
      <formula>NOT(ISERROR(SEARCH("первый  звонок ",U3)))</formula>
    </cfRule>
    <cfRule type="containsText" dxfId="10" priority="15" stopIfTrue="1" operator="containsText" text="первый  звонок ">
      <formula>NOT(ISERROR(SEARCH("первый  звонок ",U3)))</formula>
    </cfRule>
  </conditionalFormatting>
  <conditionalFormatting sqref="U9">
    <cfRule type="cellIs" dxfId="9" priority="1" operator="equal">
      <formula>"6 реализован"</formula>
    </cfRule>
    <cfRule type="cellIs" dxfId="8" priority="2" operator="equal">
      <formula>"5 заключение договора"</formula>
    </cfRule>
  </conditionalFormatting>
  <conditionalFormatting sqref="U8">
    <cfRule type="cellIs" dxfId="7" priority="6" operator="equal">
      <formula>"6 реализован"</formula>
    </cfRule>
    <cfRule type="cellIs" dxfId="6" priority="7" operator="equal">
      <formula>"5 заключение договора"</formula>
    </cfRule>
  </conditionalFormatting>
  <conditionalFormatting sqref="U8">
    <cfRule type="containsText" dxfId="5" priority="8" stopIfTrue="1" operator="containsText" text="встреча">
      <formula>NOT(ISERROR(SEARCH("встреча",U8)))</formula>
    </cfRule>
    <cfRule type="containsText" dxfId="4" priority="9" stopIfTrue="1" operator="containsText" text="первый  звонок ">
      <formula>NOT(ISERROR(SEARCH("первый  звонок ",U8)))</formula>
    </cfRule>
    <cfRule type="containsText" dxfId="3" priority="10" stopIfTrue="1" operator="containsText" text="первый  звонок ">
      <formula>NOT(ISERROR(SEARCH("первый  звонок ",U8)))</formula>
    </cfRule>
  </conditionalFormatting>
  <conditionalFormatting sqref="U9:W9">
    <cfRule type="containsText" dxfId="2" priority="3" stopIfTrue="1" operator="containsText" text="встреча">
      <formula>NOT(ISERROR(SEARCH("встреча",U9)))</formula>
    </cfRule>
    <cfRule type="containsText" dxfId="1" priority="4" stopIfTrue="1" operator="containsText" text="первый  звонок ">
      <formula>NOT(ISERROR(SEARCH("первый  звонок ",U9)))</formula>
    </cfRule>
    <cfRule type="containsText" dxfId="0" priority="5" stopIfTrue="1" operator="containsText" text="первый  звонок ">
      <formula>NOT(ISERROR(SEARCH("первый  звонок ",U9)))</formula>
    </cfRule>
  </conditionalFormatting>
  <dataValidations count="1">
    <dataValidation type="list" allowBlank="1" showInputMessage="1" showErrorMessage="1" sqref="G5:G6 G11 G1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[2]Прил.1!#REF!</xm:f>
          </x14:formula1>
          <xm:sqref>Z5 AD5 Z11 AD11</xm:sqref>
        </x14:dataValidation>
        <x14:dataValidation type="list" allowBlank="1" showInputMessage="1" showErrorMessage="1">
          <x14:formula1>
            <xm:f>[2]Прил.1!#REF!</xm:f>
          </x14:formula1>
          <xm:sqref>Y5:Y6 Y11 Y13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2015-02-22T13:00:29Z</dcterms:created>
  <dcterms:modified xsi:type="dcterms:W3CDTF">2015-02-22T13:25:08Z</dcterms:modified>
</cp:coreProperties>
</file>