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15456" windowHeight="736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qwe">MMULT((TRANSPOSE(COLUMN(Лист1!$G$2:$BD$2))&gt;=COLUMN(Лист1!$G$2:$BD$2))*IF(Лист1!$G$2:$BD$2-(HLOOKUP(Лист1!XFD1,Лист1!$G$2:$BD$3,3)-MOD(Лист1!XFD1-"8:0",1)*24+(MOD(Лист1!$E1-"8:0",1)&gt;4/24)&lt;Лист1!$D1)&gt;=TRUNC(Лист1!$E1),IF(ISNUMBER(Лист1!$G$3:$BD$3),Лист1!$G$3:$BD$3,)),TRANSPOSE(COLUMN(Лист1!$G$2:$BD$2))^0)</definedName>
    <definedName name="rty">Лист1!$D1-HLOOKUP(Лист1!$E1,Лист1!$G$2:$BD$3,3)+MOD(Лист1!$E1-"8:0",1)*24-(MOD(Лист1!$E1-"8:0",1)&gt;4/24)</definedName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24519"/>
</workbook>
</file>

<file path=xl/calcChain.xml><?xml version="1.0" encoding="utf-8"?>
<calcChain xmlns="http://schemas.openxmlformats.org/spreadsheetml/2006/main">
  <c r="BD3" i="1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4" a="1"/>
  <c r="F4" s="1"/>
  <c r="F5" a="1"/>
  <c r="F5" s="1"/>
  <c r="F6" a="1"/>
  <c r="F6" s="1"/>
  <c r="I6" l="1" a="1"/>
  <c r="I6" s="1"/>
  <c r="AB6" a="1"/>
  <c r="AB6" s="1"/>
  <c r="AH6" a="1"/>
  <c r="AH6" s="1"/>
  <c r="AJ6" a="1"/>
  <c r="AJ6" s="1"/>
  <c r="AL6" a="1"/>
  <c r="AL6" s="1"/>
  <c r="AN6" a="1"/>
  <c r="AN6" s="1"/>
  <c r="AP6" a="1"/>
  <c r="AP6" s="1"/>
  <c r="AR6" a="1"/>
  <c r="AR6" s="1"/>
  <c r="AT6" a="1"/>
  <c r="AT6" s="1"/>
  <c r="AV6" a="1"/>
  <c r="AV6" s="1"/>
  <c r="AX6" a="1"/>
  <c r="AX6" s="1"/>
  <c r="AZ6" a="1"/>
  <c r="AZ6" s="1"/>
  <c r="BB6" a="1"/>
  <c r="BB6" s="1"/>
  <c r="BD6" a="1"/>
  <c r="BD6" s="1"/>
  <c r="H6" a="1"/>
  <c r="H6" s="1"/>
  <c r="J6" a="1"/>
  <c r="J6" s="1"/>
  <c r="AG6" a="1"/>
  <c r="AG6" s="1"/>
  <c r="AI6" a="1"/>
  <c r="AI6" s="1"/>
  <c r="AK6" a="1"/>
  <c r="AK6" s="1"/>
  <c r="AM6" a="1"/>
  <c r="AM6" s="1"/>
  <c r="AO6" a="1"/>
  <c r="AO6" s="1"/>
  <c r="AQ6" a="1"/>
  <c r="AQ6" s="1"/>
  <c r="AS6" a="1"/>
  <c r="AS6" s="1"/>
  <c r="AU6" a="1"/>
  <c r="AU6" s="1"/>
  <c r="AW6" a="1"/>
  <c r="AW6" s="1"/>
  <c r="AY6" a="1"/>
  <c r="AY6" s="1"/>
  <c r="BA6" a="1"/>
  <c r="BA6" s="1"/>
  <c r="BC6" a="1"/>
  <c r="BC6" s="1"/>
  <c r="I5" a="1"/>
  <c r="I5" s="1"/>
  <c r="AZ5" a="1"/>
  <c r="AZ5" s="1"/>
  <c r="BB5" a="1"/>
  <c r="BB5" s="1"/>
  <c r="BD5" a="1"/>
  <c r="BD5" s="1"/>
  <c r="H5" a="1"/>
  <c r="H5" s="1"/>
  <c r="AB5" a="1"/>
  <c r="AB5" s="1"/>
  <c r="AY5" a="1"/>
  <c r="AY5" s="1"/>
  <c r="BA5" a="1"/>
  <c r="BA5" s="1"/>
  <c r="BC5" a="1"/>
  <c r="BC5" s="1"/>
  <c r="BA4" a="1"/>
  <c r="BA4" s="1"/>
  <c r="BC4" a="1"/>
  <c r="BC4" s="1"/>
  <c r="H4" a="1"/>
  <c r="H4" s="1"/>
  <c r="AB4" a="1"/>
  <c r="AB4" s="1"/>
  <c r="BB4" a="1"/>
  <c r="BB4" s="1"/>
  <c r="BD4" a="1"/>
  <c r="BD4" s="1"/>
  <c r="G5"/>
  <c r="G4" a="1"/>
  <c r="G4" s="1"/>
  <c r="J5" l="1" a="1"/>
  <c r="J5" s="1"/>
  <c r="K5" s="1" a="1"/>
  <c r="K5" s="1"/>
  <c r="I4" a="1"/>
  <c r="I4" s="1"/>
  <c r="L5" l="1" a="1"/>
  <c r="L5" s="1"/>
  <c r="J4" a="1"/>
  <c r="J4" s="1"/>
  <c r="K4" s="1" a="1"/>
  <c r="K4" s="1"/>
  <c r="M5" l="1" a="1"/>
  <c r="M5" s="1"/>
  <c r="N5" s="1" a="1"/>
  <c r="N5" s="1"/>
  <c r="O5" s="1" a="1"/>
  <c r="O5" s="1"/>
  <c r="L4" a="1"/>
  <c r="L4" s="1"/>
  <c r="P5" l="1" a="1"/>
  <c r="P5" s="1"/>
  <c r="Q5" s="1" a="1"/>
  <c r="Q5" s="1"/>
  <c r="R5" s="1" a="1"/>
  <c r="R5" s="1"/>
  <c r="M4" a="1"/>
  <c r="M4" s="1"/>
  <c r="S5" l="1" a="1"/>
  <c r="S5" s="1"/>
  <c r="T5" s="1" a="1"/>
  <c r="T5" s="1"/>
  <c r="N4" a="1"/>
  <c r="N4" s="1"/>
  <c r="U5" l="1" a="1"/>
  <c r="U5" s="1"/>
  <c r="V5" s="1" a="1"/>
  <c r="V5" s="1"/>
  <c r="O4" a="1"/>
  <c r="O4" s="1"/>
  <c r="P4" s="1" a="1"/>
  <c r="P4" s="1"/>
  <c r="Q4" s="1" a="1"/>
  <c r="Q4" s="1"/>
  <c r="R4" s="1" a="1"/>
  <c r="R4" s="1"/>
  <c r="S4" s="1" a="1"/>
  <c r="S4" s="1"/>
  <c r="T4" s="1" a="1"/>
  <c r="T4" s="1"/>
  <c r="G6"/>
  <c r="W5" l="1" a="1"/>
  <c r="W5" s="1"/>
  <c r="X5" s="1" a="1"/>
  <c r="X5" s="1"/>
  <c r="K6" a="1"/>
  <c r="K6" s="1"/>
  <c r="U4" a="1"/>
  <c r="U4" s="1"/>
  <c r="Y5" l="1" a="1"/>
  <c r="Y5" s="1"/>
  <c r="Z5" s="1" a="1"/>
  <c r="Z5" s="1"/>
  <c r="AA5" s="1" a="1"/>
  <c r="AA5" s="1"/>
  <c r="L6" a="1"/>
  <c r="L6" s="1"/>
  <c r="V4" a="1"/>
  <c r="V4" s="1"/>
  <c r="W4" s="1" a="1"/>
  <c r="W4" s="1"/>
  <c r="X4" s="1" a="1"/>
  <c r="X4" s="1"/>
  <c r="Y4" s="1" a="1"/>
  <c r="Y4" s="1"/>
  <c r="AC5" l="1" a="1"/>
  <c r="AC5" s="1"/>
  <c r="AD5" s="1" a="1"/>
  <c r="AD5" s="1"/>
  <c r="M6" a="1"/>
  <c r="M6" s="1"/>
  <c r="Z4" a="1"/>
  <c r="Z4" s="1"/>
  <c r="AA4" s="1" a="1"/>
  <c r="AA4" s="1"/>
  <c r="AC4" l="1" a="1"/>
  <c r="AC4" s="1"/>
  <c r="AD4" s="1" a="1"/>
  <c r="AD4" s="1"/>
  <c r="AE4" s="1" a="1"/>
  <c r="AE4" s="1"/>
  <c r="AF4" s="1" a="1"/>
  <c r="AF4" s="1"/>
  <c r="AE5" a="1"/>
  <c r="AE5" s="1"/>
  <c r="AF5" s="1" a="1"/>
  <c r="AF5" s="1"/>
  <c r="AG4" a="1"/>
  <c r="AG4" s="1"/>
  <c r="AH4" s="1" a="1"/>
  <c r="AH4" s="1"/>
  <c r="AG5" a="1"/>
  <c r="AG5" s="1"/>
  <c r="AH5" s="1" a="1"/>
  <c r="AH5" s="1"/>
  <c r="N6" a="1"/>
  <c r="N6" s="1"/>
  <c r="O6" l="1" a="1"/>
  <c r="O6" s="1"/>
  <c r="AI5" a="1"/>
  <c r="AI5" s="1"/>
  <c r="AJ5" s="1" a="1"/>
  <c r="AJ5" s="1"/>
  <c r="AK5" s="1" a="1"/>
  <c r="AK5" s="1"/>
  <c r="AL5" s="1" a="1"/>
  <c r="AL5" s="1"/>
  <c r="AM5" s="1" a="1"/>
  <c r="AM5" s="1"/>
  <c r="AI4" a="1"/>
  <c r="AI4" s="1"/>
  <c r="AN5" l="1" a="1"/>
  <c r="AN5" s="1"/>
  <c r="AO5" s="1" a="1"/>
  <c r="AO5" s="1"/>
  <c r="AJ4" a="1"/>
  <c r="AJ4" s="1"/>
  <c r="AK4" s="1" a="1"/>
  <c r="AK4" s="1"/>
  <c r="AL4" s="1" a="1"/>
  <c r="AL4" s="1"/>
  <c r="AM4" s="1" a="1"/>
  <c r="AM4" s="1"/>
  <c r="P6" a="1"/>
  <c r="P6" s="1"/>
  <c r="Q6" l="1" a="1"/>
  <c r="Q6" s="1"/>
  <c r="AP5" a="1"/>
  <c r="AP5" s="1"/>
  <c r="AQ5" s="1" a="1"/>
  <c r="AQ5" s="1"/>
  <c r="AR5" s="1" a="1"/>
  <c r="AR5" s="1"/>
  <c r="AS5" s="1" a="1"/>
  <c r="AS5" s="1"/>
  <c r="AT5" s="1" a="1"/>
  <c r="AT5" s="1"/>
  <c r="AN4" a="1"/>
  <c r="AN4" s="1"/>
  <c r="AO4" s="1" a="1"/>
  <c r="AO4" s="1"/>
  <c r="AP4" l="1" a="1"/>
  <c r="AP4" s="1"/>
  <c r="AQ4" s="1" a="1"/>
  <c r="AQ4" s="1"/>
  <c r="AR4" s="1" a="1"/>
  <c r="AR4" s="1"/>
  <c r="AS4" s="1" a="1"/>
  <c r="AS4" s="1"/>
  <c r="AT4" s="1" a="1"/>
  <c r="AT4" s="1"/>
  <c r="AU5" a="1"/>
  <c r="AU5" s="1"/>
  <c r="AV5" s="1" a="1"/>
  <c r="AV5" s="1"/>
  <c r="R6" a="1"/>
  <c r="R6" s="1"/>
  <c r="AW5" l="1" a="1"/>
  <c r="AW5" s="1"/>
  <c r="AU4" a="1"/>
  <c r="AU4" s="1"/>
  <c r="AV4" s="1" a="1"/>
  <c r="AV4" s="1"/>
  <c r="S6" a="1"/>
  <c r="S6" s="1"/>
  <c r="T6" s="1" a="1"/>
  <c r="T6" s="1"/>
  <c r="U6" s="1" a="1"/>
  <c r="U6" s="1"/>
  <c r="V6" s="1" a="1"/>
  <c r="V6" s="1"/>
  <c r="W6" s="1" a="1"/>
  <c r="W6" s="1"/>
  <c r="X6" s="1" a="1"/>
  <c r="X6" s="1"/>
  <c r="Y6" s="1" a="1"/>
  <c r="Y6" s="1"/>
  <c r="AX5" l="1" a="1"/>
  <c r="AX5" s="1"/>
  <c r="BE5" s="1"/>
  <c r="AW4" a="1"/>
  <c r="AW4" s="1"/>
  <c r="AX4" s="1" a="1"/>
  <c r="AX4" s="1"/>
  <c r="Z6" a="1"/>
  <c r="Z6" s="1"/>
  <c r="AA6" s="1" a="1"/>
  <c r="AA6" s="1"/>
  <c r="AY4" l="1" a="1"/>
  <c r="AY4" s="1"/>
  <c r="AC6" a="1"/>
  <c r="AC6" s="1"/>
  <c r="AD6" s="1" a="1"/>
  <c r="AD6" s="1"/>
  <c r="AE6" s="1" a="1"/>
  <c r="AE6" s="1"/>
  <c r="AF6" s="1" a="1"/>
  <c r="AF6" s="1"/>
  <c r="AZ4" l="1" a="1"/>
  <c r="AZ4" s="1"/>
  <c r="BE4" s="1"/>
  <c r="BE6"/>
</calcChain>
</file>

<file path=xl/sharedStrings.xml><?xml version="1.0" encoding="utf-8"?>
<sst xmlns="http://schemas.openxmlformats.org/spreadsheetml/2006/main" count="7" uniqueCount="7">
  <si>
    <t>Кол-во часов</t>
  </si>
  <si>
    <t>Дата начала</t>
  </si>
  <si>
    <t>Дата окончания</t>
  </si>
  <si>
    <t>Работа</t>
  </si>
  <si>
    <t>Копание ям вручную</t>
  </si>
  <si>
    <t>уборка автоматическая</t>
  </si>
  <si>
    <t>разбор полётов</t>
  </si>
</sst>
</file>

<file path=xl/styles.xml><?xml version="1.0" encoding="utf-8"?>
<styleSheet xmlns="http://schemas.openxmlformats.org/spreadsheetml/2006/main">
  <numFmts count="1">
    <numFmt numFmtId="164" formatCode="dd/mm/yyyy\ hh:mm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22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/>
    <xf numFmtId="15" fontId="0" fillId="0" borderId="1" xfId="0" applyNumberForma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2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60/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E61"/>
  <sheetViews>
    <sheetView tabSelected="1" zoomScale="55" zoomScaleNormal="55" workbookViewId="0">
      <selection activeCell="F4" sqref="F4"/>
    </sheetView>
  </sheetViews>
  <sheetFormatPr defaultRowHeight="14.4"/>
  <cols>
    <col min="1" max="1" width="10.6640625" bestFit="1" customWidth="1"/>
    <col min="3" max="3" width="22.33203125" bestFit="1" customWidth="1"/>
    <col min="4" max="4" width="14.88671875" bestFit="1" customWidth="1"/>
    <col min="5" max="6" width="16.6640625" bestFit="1" customWidth="1"/>
    <col min="7" max="56" width="4" customWidth="1"/>
  </cols>
  <sheetData>
    <row r="1" spans="1:57">
      <c r="A1" s="4">
        <v>42005</v>
      </c>
    </row>
    <row r="2" spans="1:57" ht="53.4" customHeight="1">
      <c r="A2" s="4">
        <v>42006</v>
      </c>
      <c r="C2" s="12" t="s">
        <v>3</v>
      </c>
      <c r="D2" s="12" t="s">
        <v>0</v>
      </c>
      <c r="E2" s="12" t="s">
        <v>1</v>
      </c>
      <c r="F2" s="12" t="s">
        <v>2</v>
      </c>
      <c r="G2" s="6">
        <v>42037</v>
      </c>
      <c r="H2" s="6">
        <v>42038</v>
      </c>
      <c r="I2" s="6">
        <v>42039</v>
      </c>
      <c r="J2" s="6">
        <v>42040</v>
      </c>
      <c r="K2" s="6">
        <v>42041</v>
      </c>
      <c r="L2" s="6">
        <v>42042</v>
      </c>
      <c r="M2" s="6">
        <v>42043</v>
      </c>
      <c r="N2" s="6">
        <v>42044</v>
      </c>
      <c r="O2" s="6">
        <v>42045</v>
      </c>
      <c r="P2" s="6">
        <v>42046</v>
      </c>
      <c r="Q2" s="6">
        <v>42047</v>
      </c>
      <c r="R2" s="6">
        <v>42048</v>
      </c>
      <c r="S2" s="6">
        <v>42049</v>
      </c>
      <c r="T2" s="6">
        <v>42050</v>
      </c>
      <c r="U2" s="6">
        <v>42051</v>
      </c>
      <c r="V2" s="6">
        <v>42052</v>
      </c>
      <c r="W2" s="6">
        <v>42053</v>
      </c>
      <c r="X2" s="6">
        <v>42054</v>
      </c>
      <c r="Y2" s="6">
        <v>42055</v>
      </c>
      <c r="Z2" s="6">
        <v>42056</v>
      </c>
      <c r="AA2" s="6">
        <v>42057</v>
      </c>
      <c r="AB2" s="6">
        <v>42058</v>
      </c>
      <c r="AC2" s="6">
        <v>42059</v>
      </c>
      <c r="AD2" s="6">
        <v>42060</v>
      </c>
      <c r="AE2" s="6">
        <v>42061</v>
      </c>
      <c r="AF2" s="6">
        <v>42062</v>
      </c>
      <c r="AG2" s="6">
        <v>42063</v>
      </c>
      <c r="AH2" s="6">
        <v>42064</v>
      </c>
      <c r="AI2" s="6">
        <v>42065</v>
      </c>
      <c r="AJ2" s="6">
        <v>42066</v>
      </c>
      <c r="AK2" s="6">
        <v>42067</v>
      </c>
      <c r="AL2" s="6">
        <v>42068</v>
      </c>
      <c r="AM2" s="6">
        <v>42069</v>
      </c>
      <c r="AN2" s="6">
        <v>42070</v>
      </c>
      <c r="AO2" s="6">
        <v>42071</v>
      </c>
      <c r="AP2" s="6">
        <v>42072</v>
      </c>
      <c r="AQ2" s="6">
        <v>42073</v>
      </c>
      <c r="AR2" s="6">
        <v>42074</v>
      </c>
      <c r="AS2" s="6">
        <v>42075</v>
      </c>
      <c r="AT2" s="6">
        <v>42076</v>
      </c>
      <c r="AU2" s="6">
        <v>42077</v>
      </c>
      <c r="AV2" s="6">
        <v>42078</v>
      </c>
      <c r="AW2" s="6">
        <v>42079</v>
      </c>
      <c r="AX2" s="6">
        <v>42080</v>
      </c>
      <c r="AY2" s="6">
        <v>42081</v>
      </c>
      <c r="AZ2" s="6">
        <v>42082</v>
      </c>
      <c r="BA2" s="6">
        <v>42083</v>
      </c>
      <c r="BB2" s="6">
        <v>42084</v>
      </c>
      <c r="BC2" s="6">
        <v>42085</v>
      </c>
      <c r="BD2" s="6">
        <v>42086</v>
      </c>
    </row>
    <row r="3" spans="1:57">
      <c r="A3" s="4">
        <v>42007</v>
      </c>
      <c r="C3" s="12"/>
      <c r="D3" s="12"/>
      <c r="E3" s="12"/>
      <c r="F3" s="12"/>
      <c r="G3" s="7">
        <f>IF(WORKDAY(G$2-1,1,$A$1:$A$30)=G$2,IF(AND(MONTH(G$2)&gt;=3,MONTH(G$2)&lt;=10),IF(AND(MONTH(G$2)=3,DAY(G$2)&lt;=14),7,7.5),7),IF(ISNUMBER(MATCH(G2,$A$1:$A$30,)),"П",TEXT(G2,"ДДД")))</f>
        <v>7</v>
      </c>
      <c r="H3" s="7">
        <f>IF(WORKDAY(H$2-1,1,$A$1:$A$30)=H$2,IF(AND(MONTH(H$2)&gt;=3,MONTH(H$2)&lt;=10),IF(AND(MONTH(H$2)=3,DAY(H$2)&lt;=14),7,7.5),7),IF(ISNUMBER(MATCH(H2,$A$1:$A$30,)),"П",TEXT(H2,"ДДД")))</f>
        <v>7</v>
      </c>
      <c r="I3" s="7">
        <f>IF(WORKDAY(I$2-1,1,$A$1:$A$30)=I$2,IF(AND(MONTH(I$2)&gt;=3,MONTH(I$2)&lt;=10),IF(AND(MONTH(I$2)=3,DAY(I$2)&lt;=14),7,7.5),7),IF(ISNUMBER(MATCH(I2,$A$1:$A$30,)),"П",TEXT(I2,"ДДД")))</f>
        <v>7</v>
      </c>
      <c r="J3" s="7">
        <f>IF(WORKDAY(J$2-1,1,$A$1:$A$30)=J$2,IF(AND(MONTH(J$2)&gt;=3,MONTH(J$2)&lt;=10),IF(AND(MONTH(J$2)=3,DAY(J$2)&lt;=14),7,7.5),7),IF(ISNUMBER(MATCH(J2,$A$1:$A$30,)),"П",TEXT(J2,"ДДД")))</f>
        <v>7</v>
      </c>
      <c r="K3" s="7">
        <f>IF(WORKDAY(K$2-1,1,$A$1:$A$30)=K$2,IF(AND(MONTH(K$2)&gt;=3,MONTH(K$2)&lt;=10),IF(AND(MONTH(K$2)=3,DAY(K$2)&lt;=14),7,7.5),7),IF(ISNUMBER(MATCH(K2,$A$1:$A$30,)),"П",TEXT(K2,"ДДД")))</f>
        <v>7</v>
      </c>
      <c r="L3" s="7" t="str">
        <f>IF(WORKDAY(L$2-1,1,$A$1:$A$30)=L$2,IF(AND(MONTH(L$2)&gt;=3,MONTH(L$2)&lt;=10),IF(AND(MONTH(L$2)=3,DAY(L$2)&lt;=14),7,7.5),7),IF(ISNUMBER(MATCH(L2,$A$1:$A$30,)),"П",TEXT(L2,"ДДД")))</f>
        <v>Сб</v>
      </c>
      <c r="M3" s="7" t="str">
        <f>IF(WORKDAY(M$2-1,1,$A$1:$A$30)=M$2,IF(AND(MONTH(M$2)&gt;=3,MONTH(M$2)&lt;=10),IF(AND(MONTH(M$2)=3,DAY(M$2)&lt;=14),7,7.5),7),IF(ISNUMBER(MATCH(M2,$A$1:$A$30,)),"П",TEXT(M2,"ДДД")))</f>
        <v>Вс</v>
      </c>
      <c r="N3" s="7">
        <f>IF(WORKDAY(N$2-1,1,$A$1:$A$30)=N$2,IF(AND(MONTH(N$2)&gt;=3,MONTH(N$2)&lt;=10),IF(AND(MONTH(N$2)=3,DAY(N$2)&lt;=14),7,7.5),7),IF(ISNUMBER(MATCH(N2,$A$1:$A$30,)),"П",TEXT(N2,"ДДД")))</f>
        <v>7</v>
      </c>
      <c r="O3" s="7">
        <f>IF(WORKDAY(O$2-1,1,$A$1:$A$30)=O$2,IF(AND(MONTH(O$2)&gt;=3,MONTH(O$2)&lt;=10),IF(AND(MONTH(O$2)=3,DAY(O$2)&lt;=14),7,7.5),7),IF(ISNUMBER(MATCH(O2,$A$1:$A$30,)),"П",TEXT(O2,"ДДД")))</f>
        <v>7</v>
      </c>
      <c r="P3" s="7">
        <f>IF(WORKDAY(P$2-1,1,$A$1:$A$30)=P$2,IF(AND(MONTH(P$2)&gt;=3,MONTH(P$2)&lt;=10),IF(AND(MONTH(P$2)=3,DAY(P$2)&lt;=14),7,7.5),7),IF(ISNUMBER(MATCH(P2,$A$1:$A$30,)),"П",TEXT(P2,"ДДД")))</f>
        <v>7</v>
      </c>
      <c r="Q3" s="7">
        <f>IF(WORKDAY(Q$2-1,1,$A$1:$A$30)=Q$2,IF(AND(MONTH(Q$2)&gt;=3,MONTH(Q$2)&lt;=10),IF(AND(MONTH(Q$2)=3,DAY(Q$2)&lt;=14),7,7.5),7),IF(ISNUMBER(MATCH(Q2,$A$1:$A$30,)),"П",TEXT(Q2,"ДДД")))</f>
        <v>7</v>
      </c>
      <c r="R3" s="7">
        <f>IF(WORKDAY(R$2-1,1,$A$1:$A$30)=R$2,IF(AND(MONTH(R$2)&gt;=3,MONTH(R$2)&lt;=10),IF(AND(MONTH(R$2)=3,DAY(R$2)&lt;=14),7,7.5),7),IF(ISNUMBER(MATCH(R2,$A$1:$A$30,)),"П",TEXT(R2,"ДДД")))</f>
        <v>7</v>
      </c>
      <c r="S3" s="7" t="str">
        <f>IF(WORKDAY(S$2-1,1,$A$1:$A$30)=S$2,IF(AND(MONTH(S$2)&gt;=3,MONTH(S$2)&lt;=10),IF(AND(MONTH(S$2)=3,DAY(S$2)&lt;=14),7,7.5),7),IF(ISNUMBER(MATCH(S2,$A$1:$A$30,)),"П",TEXT(S2,"ДДД")))</f>
        <v>Сб</v>
      </c>
      <c r="T3" s="7" t="str">
        <f>IF(WORKDAY(T$2-1,1,$A$1:$A$30)=T$2,IF(AND(MONTH(T$2)&gt;=3,MONTH(T$2)&lt;=10),IF(AND(MONTH(T$2)=3,DAY(T$2)&lt;=14),7,7.5),7),IF(ISNUMBER(MATCH(T2,$A$1:$A$30,)),"П",TEXT(T2,"ДДД")))</f>
        <v>Вс</v>
      </c>
      <c r="U3" s="7">
        <f>IF(WORKDAY(U$2-1,1,$A$1:$A$30)=U$2,IF(AND(MONTH(U$2)&gt;=3,MONTH(U$2)&lt;=10),IF(AND(MONTH(U$2)=3,DAY(U$2)&lt;=14),7,7.5),7),IF(ISNUMBER(MATCH(U2,$A$1:$A$30,)),"П",TEXT(U2,"ДДД")))</f>
        <v>7</v>
      </c>
      <c r="V3" s="7">
        <f>IF(WORKDAY(V$2-1,1,$A$1:$A$30)=V$2,IF(AND(MONTH(V$2)&gt;=3,MONTH(V$2)&lt;=10),IF(AND(MONTH(V$2)=3,DAY(V$2)&lt;=14),7,7.5),7),IF(ISNUMBER(MATCH(V2,$A$1:$A$30,)),"П",TEXT(V2,"ДДД")))</f>
        <v>7</v>
      </c>
      <c r="W3" s="7">
        <f>IF(WORKDAY(W$2-1,1,$A$1:$A$30)=W$2,IF(AND(MONTH(W$2)&gt;=3,MONTH(W$2)&lt;=10),IF(AND(MONTH(W$2)=3,DAY(W$2)&lt;=14),7,7.5),7),IF(ISNUMBER(MATCH(W2,$A$1:$A$30,)),"П",TEXT(W2,"ДДД")))</f>
        <v>7</v>
      </c>
      <c r="X3" s="7">
        <f>IF(WORKDAY(X$2-1,1,$A$1:$A$30)=X$2,IF(AND(MONTH(X$2)&gt;=3,MONTH(X$2)&lt;=10),IF(AND(MONTH(X$2)=3,DAY(X$2)&lt;=14),7,7.5),7),IF(ISNUMBER(MATCH(X2,$A$1:$A$30,)),"П",TEXT(X2,"ДДД")))</f>
        <v>7</v>
      </c>
      <c r="Y3" s="7">
        <f>IF(WORKDAY(Y$2-1,1,$A$1:$A$30)=Y$2,IF(AND(MONTH(Y$2)&gt;=3,MONTH(Y$2)&lt;=10),IF(AND(MONTH(Y$2)=3,DAY(Y$2)&lt;=14),7,7.5),7),IF(ISNUMBER(MATCH(Y2,$A$1:$A$30,)),"П",TEXT(Y2,"ДДД")))</f>
        <v>7</v>
      </c>
      <c r="Z3" s="7" t="str">
        <f>IF(WORKDAY(Z$2-1,1,$A$1:$A$30)=Z$2,IF(AND(MONTH(Z$2)&gt;=3,MONTH(Z$2)&lt;=10),IF(AND(MONTH(Z$2)=3,DAY(Z$2)&lt;=14),7,7.5),7),IF(ISNUMBER(MATCH(Z2,$A$1:$A$30,)),"П",TEXT(Z2,"ДДД")))</f>
        <v>П</v>
      </c>
      <c r="AA3" s="7" t="str">
        <f>IF(WORKDAY(AA$2-1,1,$A$1:$A$30)=AA$2,IF(AND(MONTH(AA$2)&gt;=3,MONTH(AA$2)&lt;=10),IF(AND(MONTH(AA$2)=3,DAY(AA$2)&lt;=14),7,7.5),7),IF(ISNUMBER(MATCH(AA2,$A$1:$A$30,)),"П",TEXT(AA2,"ДДД")))</f>
        <v>П</v>
      </c>
      <c r="AB3" s="7" t="str">
        <f>IF(WORKDAY(AB$2-1,1,$A$1:$A$30)=AB$2,IF(AND(MONTH(AB$2)&gt;=3,MONTH(AB$2)&lt;=10),IF(AND(MONTH(AB$2)=3,DAY(AB$2)&lt;=14),7,7.5),7),IF(ISNUMBER(MATCH(AB2,$A$1:$A$30,)),"П",TEXT(AB2,"ДДД")))</f>
        <v>П</v>
      </c>
      <c r="AC3" s="7">
        <f>IF(WORKDAY(AC$2-1,1,$A$1:$A$30)=AC$2,IF(AND(MONTH(AC$2)&gt;=3,MONTH(AC$2)&lt;=10),IF(AND(MONTH(AC$2)=3,DAY(AC$2)&lt;=14),7,7.5),7),IF(ISNUMBER(MATCH(AC2,$A$1:$A$30,)),"П",TEXT(AC2,"ДДД")))</f>
        <v>7</v>
      </c>
      <c r="AD3" s="7">
        <f>IF(WORKDAY(AD$2-1,1,$A$1:$A$30)=AD$2,IF(AND(MONTH(AD$2)&gt;=3,MONTH(AD$2)&lt;=10),IF(AND(MONTH(AD$2)=3,DAY(AD$2)&lt;=14),7,7.5),7),IF(ISNUMBER(MATCH(AD2,$A$1:$A$30,)),"П",TEXT(AD2,"ДДД")))</f>
        <v>7</v>
      </c>
      <c r="AE3" s="7">
        <f>IF(WORKDAY(AE$2-1,1,$A$1:$A$30)=AE$2,IF(AND(MONTH(AE$2)&gt;=3,MONTH(AE$2)&lt;=10),IF(AND(MONTH(AE$2)=3,DAY(AE$2)&lt;=14),7,7.5),7),IF(ISNUMBER(MATCH(AE2,$A$1:$A$30,)),"П",TEXT(AE2,"ДДД")))</f>
        <v>7</v>
      </c>
      <c r="AF3" s="7">
        <f>IF(WORKDAY(AF$2-1,1,$A$1:$A$30)=AF$2,IF(AND(MONTH(AF$2)&gt;=3,MONTH(AF$2)&lt;=10),IF(AND(MONTH(AF$2)=3,DAY(AF$2)&lt;=14),7,7.5),7),IF(ISNUMBER(MATCH(AF2,$A$1:$A$30,)),"П",TEXT(AF2,"ДДД")))</f>
        <v>7</v>
      </c>
      <c r="AG3" s="7" t="str">
        <f>IF(WORKDAY(AG$2-1,1,$A$1:$A$30)=AG$2,IF(AND(MONTH(AG$2)&gt;=3,MONTH(AG$2)&lt;=10),IF(AND(MONTH(AG$2)=3,DAY(AG$2)&lt;=14),7,7.5),7),IF(ISNUMBER(MATCH(AG2,$A$1:$A$30,)),"П",TEXT(AG2,"ДДД")))</f>
        <v>Сб</v>
      </c>
      <c r="AH3" s="7" t="str">
        <f>IF(WORKDAY(AH$2-1,1,$A$1:$A$30)=AH$2,IF(AND(MONTH(AH$2)&gt;=3,MONTH(AH$2)&lt;=10),IF(AND(MONTH(AH$2)=3,DAY(AH$2)&lt;=14),7,7.5),7),IF(ISNUMBER(MATCH(AH2,$A$1:$A$30,)),"П",TEXT(AH2,"ДДД")))</f>
        <v>Вс</v>
      </c>
      <c r="AI3" s="7">
        <f>IF(WORKDAY(AI$2-1,1,$A$1:$A$30)=AI$2,IF(AND(MONTH(AI$2)&gt;=3,MONTH(AI$2)&lt;=10),IF(AND(MONTH(AI$2)=3,DAY(AI$2)&lt;=14),7,7.5),7),IF(ISNUMBER(MATCH(AI2,$A$1:$A$30,)),"П",TEXT(AI2,"ДДД")))</f>
        <v>7</v>
      </c>
      <c r="AJ3" s="7">
        <f>IF(WORKDAY(AJ$2-1,1,$A$1:$A$30)=AJ$2,IF(AND(MONTH(AJ$2)&gt;=3,MONTH(AJ$2)&lt;=10),IF(AND(MONTH(AJ$2)=3,DAY(AJ$2)&lt;=14),7,7.5),7),IF(ISNUMBER(MATCH(AJ2,$A$1:$A$30,)),"П",TEXT(AJ2,"ДДД")))</f>
        <v>7</v>
      </c>
      <c r="AK3" s="7">
        <f>IF(WORKDAY(AK$2-1,1,$A$1:$A$30)=AK$2,IF(AND(MONTH(AK$2)&gt;=3,MONTH(AK$2)&lt;=10),IF(AND(MONTH(AK$2)=3,DAY(AK$2)&lt;=14),7,7.5),7),IF(ISNUMBER(MATCH(AK2,$A$1:$A$30,)),"П",TEXT(AK2,"ДДД")))</f>
        <v>7</v>
      </c>
      <c r="AL3" s="7">
        <f>IF(WORKDAY(AL$2-1,1,$A$1:$A$30)=AL$2,IF(AND(MONTH(AL$2)&gt;=3,MONTH(AL$2)&lt;=10),IF(AND(MONTH(AL$2)=3,DAY(AL$2)&lt;=14),7,7.5),7),IF(ISNUMBER(MATCH(AL2,$A$1:$A$30,)),"П",TEXT(AL2,"ДДД")))</f>
        <v>7</v>
      </c>
      <c r="AM3" s="7">
        <f>IF(WORKDAY(AM$2-1,1,$A$1:$A$30)=AM$2,IF(AND(MONTH(AM$2)&gt;=3,MONTH(AM$2)&lt;=10),IF(AND(MONTH(AM$2)=3,DAY(AM$2)&lt;=14),7,7.5),7),IF(ISNUMBER(MATCH(AM2,$A$1:$A$30,)),"П",TEXT(AM2,"ДДД")))</f>
        <v>7</v>
      </c>
      <c r="AN3" s="7" t="str">
        <f>IF(WORKDAY(AN$2-1,1,$A$1:$A$30)=AN$2,IF(AND(MONTH(AN$2)&gt;=3,MONTH(AN$2)&lt;=10),IF(AND(MONTH(AN$2)=3,DAY(AN$2)&lt;=14),7,7.5),7),IF(ISNUMBER(MATCH(AN2,$A$1:$A$30,)),"П",TEXT(AN2,"ДДД")))</f>
        <v>П</v>
      </c>
      <c r="AO3" s="7" t="str">
        <f>IF(WORKDAY(AO$2-1,1,$A$1:$A$30)=AO$2,IF(AND(MONTH(AO$2)&gt;=3,MONTH(AO$2)&lt;=10),IF(AND(MONTH(AO$2)=3,DAY(AO$2)&lt;=14),7,7.5),7),IF(ISNUMBER(MATCH(AO2,$A$1:$A$30,)),"П",TEXT(AO2,"ДДД")))</f>
        <v>П</v>
      </c>
      <c r="AP3" s="7" t="str">
        <f>IF(WORKDAY(AP$2-1,1,$A$1:$A$30)=AP$2,IF(AND(MONTH(AP$2)&gt;=3,MONTH(AP$2)&lt;=10),IF(AND(MONTH(AP$2)=3,DAY(AP$2)&lt;=14),7,7.5),7),IF(ISNUMBER(MATCH(AP2,$A$1:$A$30,)),"П",TEXT(AP2,"ДДД")))</f>
        <v>П</v>
      </c>
      <c r="AQ3" s="7">
        <f>IF(WORKDAY(AQ$2-1,1,$A$1:$A$30)=AQ$2,IF(AND(MONTH(AQ$2)&gt;=3,MONTH(AQ$2)&lt;=10),IF(AND(MONTH(AQ$2)=3,DAY(AQ$2)&lt;=14),7,7.5),7),IF(ISNUMBER(MATCH(AQ2,$A$1:$A$30,)),"П",TEXT(AQ2,"ДДД")))</f>
        <v>7</v>
      </c>
      <c r="AR3" s="7">
        <f>IF(WORKDAY(AR$2-1,1,$A$1:$A$30)=AR$2,IF(AND(MONTH(AR$2)&gt;=3,MONTH(AR$2)&lt;=10),IF(AND(MONTH(AR$2)=3,DAY(AR$2)&lt;=14),7,7.5),7),IF(ISNUMBER(MATCH(AR2,$A$1:$A$30,)),"П",TEXT(AR2,"ДДД")))</f>
        <v>7</v>
      </c>
      <c r="AS3" s="7">
        <f>IF(WORKDAY(AS$2-1,1,$A$1:$A$30)=AS$2,IF(AND(MONTH(AS$2)&gt;=3,MONTH(AS$2)&lt;=10),IF(AND(MONTH(AS$2)=3,DAY(AS$2)&lt;=14),7,7.5),7),IF(ISNUMBER(MATCH(AS2,$A$1:$A$30,)),"П",TEXT(AS2,"ДДД")))</f>
        <v>7</v>
      </c>
      <c r="AT3" s="7">
        <f>IF(WORKDAY(AT$2-1,1,$A$1:$A$30)=AT$2,IF(AND(MONTH(AT$2)&gt;=3,MONTH(AT$2)&lt;=10),IF(AND(MONTH(AT$2)=3,DAY(AT$2)&lt;=14),7,7.5),7),IF(ISNUMBER(MATCH(AT2,$A$1:$A$30,)),"П",TEXT(AT2,"ДДД")))</f>
        <v>7</v>
      </c>
      <c r="AU3" s="7" t="str">
        <f>IF(WORKDAY(AU$2-1,1,$A$1:$A$30)=AU$2,IF(AND(MONTH(AU$2)&gt;=3,MONTH(AU$2)&lt;=10),IF(AND(MONTH(AU$2)=3,DAY(AU$2)&lt;=14),7,7.5),7),IF(ISNUMBER(MATCH(AU2,$A$1:$A$30,)),"П",TEXT(AU2,"ДДД")))</f>
        <v>Сб</v>
      </c>
      <c r="AV3" s="7" t="str">
        <f>IF(WORKDAY(AV$2-1,1,$A$1:$A$30)=AV$2,IF(AND(MONTH(AV$2)&gt;=3,MONTH(AV$2)&lt;=10),IF(AND(MONTH(AV$2)=3,DAY(AV$2)&lt;=14),7,7.5),7),IF(ISNUMBER(MATCH(AV2,$A$1:$A$30,)),"П",TEXT(AV2,"ДДД")))</f>
        <v>Вс</v>
      </c>
      <c r="AW3" s="7">
        <f>IF(WORKDAY(AW$2-1,1,$A$1:$A$30)=AW$2,IF(AND(MONTH(AW$2)&gt;=3,MONTH(AW$2)&lt;=10),IF(AND(MONTH(AW$2)=3,DAY(AW$2)&lt;=14),7,7.5),7),IF(ISNUMBER(MATCH(AW2,$A$1:$A$30,)),"П",TEXT(AW2,"ДДД")))</f>
        <v>7.5</v>
      </c>
      <c r="AX3" s="7">
        <f>IF(WORKDAY(AX$2-1,1,$A$1:$A$30)=AX$2,IF(AND(MONTH(AX$2)&gt;=3,MONTH(AX$2)&lt;=10),IF(AND(MONTH(AX$2)=3,DAY(AX$2)&lt;=14),7,7.5),7),IF(ISNUMBER(MATCH(AX2,$A$1:$A$30,)),"П",TEXT(AX2,"ДДД")))</f>
        <v>7.5</v>
      </c>
      <c r="AY3" s="7">
        <f>IF(WORKDAY(AY$2-1,1,$A$1:$A$30)=AY$2,IF(AND(MONTH(AY$2)&gt;=3,MONTH(AY$2)&lt;=10),IF(AND(MONTH(AY$2)=3,DAY(AY$2)&lt;=14),7,7.5),7),IF(ISNUMBER(MATCH(AY2,$A$1:$A$30,)),"П",TEXT(AY2,"ДДД")))</f>
        <v>7.5</v>
      </c>
      <c r="AZ3" s="7">
        <f>IF(WORKDAY(AZ$2-1,1,$A$1:$A$30)=AZ$2,IF(AND(MONTH(AZ$2)&gt;=3,MONTH(AZ$2)&lt;=10),IF(AND(MONTH(AZ$2)=3,DAY(AZ$2)&lt;=14),7,7.5),7),IF(ISNUMBER(MATCH(AZ2,$A$1:$A$30,)),"П",TEXT(AZ2,"ДДД")))</f>
        <v>7.5</v>
      </c>
      <c r="BA3" s="7">
        <f>IF(WORKDAY(BA$2-1,1,$A$1:$A$30)=BA$2,IF(AND(MONTH(BA$2)&gt;=3,MONTH(BA$2)&lt;=10),IF(AND(MONTH(BA$2)=3,DAY(BA$2)&lt;=14),7,7.5),7),IF(ISNUMBER(MATCH(BA2,$A$1:$A$30,)),"П",TEXT(BA2,"ДДД")))</f>
        <v>7.5</v>
      </c>
      <c r="BB3" s="7" t="str">
        <f>IF(WORKDAY(BB$2-1,1,$A$1:$A$30)=BB$2,IF(AND(MONTH(BB$2)&gt;=3,MONTH(BB$2)&lt;=10),IF(AND(MONTH(BB$2)=3,DAY(BB$2)&lt;=14),7,7.5),7),IF(ISNUMBER(MATCH(BB2,$A$1:$A$30,)),"П",TEXT(BB2,"ДДД")))</f>
        <v>Сб</v>
      </c>
      <c r="BC3" s="7" t="str">
        <f>IF(WORKDAY(BC$2-1,1,$A$1:$A$30)=BC$2,IF(AND(MONTH(BC$2)&gt;=3,MONTH(BC$2)&lt;=10),IF(AND(MONTH(BC$2)=3,DAY(BC$2)&lt;=14),7,7.5),7),IF(ISNUMBER(MATCH(BC2,$A$1:$A$30,)),"П",TEXT(BC2,"ДДД")))</f>
        <v>Вс</v>
      </c>
      <c r="BD3" s="7">
        <f>IF(WORKDAY(BD$2-1,1,$A$1:$A$30)=BD$2,IF(AND(MONTH(BD$2)&gt;=3,MONTH(BD$2)&lt;=10),IF(AND(MONTH(BD$2)=3,DAY(BD$2)&lt;=14),7,7.5),7),IF(ISNUMBER(MATCH(BD2,$A$1:$A$30,)),"П",TEXT(BD2,"ДДД")))</f>
        <v>7.5</v>
      </c>
    </row>
    <row r="4" spans="1:57">
      <c r="A4" s="4">
        <v>42008</v>
      </c>
      <c r="C4" s="8" t="s">
        <v>4</v>
      </c>
      <c r="D4" s="5">
        <v>207</v>
      </c>
      <c r="E4" s="9">
        <v>42038.583333333336</v>
      </c>
      <c r="F4" s="10">
        <f t="array" ref="F4">IF(ROUND(MOD(E4,1)*24,4)+D4&lt;=9+HLOOKUP(E4,G$2:BD$3,2),E4+D4/24+(MOD(E4+D4/24-"8:0",1)&gt;4)-(MOD(E4-"8:0",1)&gt;4),INDEX(G$2:BD$2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+(8+INDEX($G$3:$BD$3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-INDEX(MMULT((TRANSPOSE(COLUMN(G$2:BD$2))&gt;=COLUMN(G$2:BD$2))*IF(G$2:BD$2-(HLOOKUP(E4,G$2:BD$3,2)-MOD(E4-"8:0",1)*24+(MOD(E4-"8:0",1)&gt;4/24)&lt;D4)&gt;=TRUNC(E4),IF(ISNUMBER(G$3:BD$3),G$3:BD$3,)),TRANSPOSE(COLUMN(G$2:BD$2))^0)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+D4-HLOOKUP(E4,G$2:BD$3,2)+MOD(E4-"8:0",1)*24-(MOD(E4-"8:0",1)&gt;4/24)+(INDEX($G$3:$BD$3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-INDEX(MMULT((TRANSPOSE(COLUMN(G$2:BD$2))&gt;=COLUMN(G$2:BD$2))*IF(G$2:BD$2-(HLOOKUP(E4,G$2:BD$3,2)-MOD(E4-"8:0",1)*24+(MOD(E4-"8:0",1)&gt;4/24)&lt;D4)&gt;=TRUNC(E4),IF(ISNUMBER(G$3:BD$3),G$3:BD$3,)),TRANSPOSE(COLUMN(G$2:BD$2))^0)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+D4-HLOOKUP(E4,G$2:BD$3,2)+MOD(E4-"8:0",1)*24-(MOD(E4-"8:0",1)&gt;4/24)&gt;4)-16*((INDEX($G$3:$BD$3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-INDEX(MMULT((TRANSPOSE(COLUMN(G$2:BD$2))&gt;=COLUMN(G$2:BD$2))*IF(G$2:BD$2-(HLOOKUP(E4,G$2:BD$3,2)-MOD(E4-"8:0",1)*24+(MOD(E4-"8:0",1)&gt;4/24)&lt;D4)&gt;=TRUNC(E4),IF(ISNUMBER(G$3:BD$3),G$3:BD$3,)),TRANSPOSE(COLUMN(G$2:BD$2))^0)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+D4-HLOOKUP(E4,G$2:BD$3,2)+MOD(E4-"8:0",1)*24-(MOD(E4-"8:0",1)&gt;4/24)+(INDEX($G$3:$BD$3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-INDEX(MMULT((TRANSPOSE(COLUMN(G$2:BD$2))&gt;=COLUMN(G$2:BD$2))*IF(G$2:BD$2-(HLOOKUP(E4,G$2:BD$3,2)-MOD(E4-"8:0",1)*24+(MOD(E4-"8:0",1)&gt;4/24)&lt;D4)&gt;=TRUNC(E4),IF(ISNUMBER(G$3:BD$3),G$3:BD$3,)),TRANSPOSE(COLUMN(G$2:BD$2))^0),MATCH(1,SIGN(MMULT((TRANSPOSE(COLUMN(G$2:BD$2))&gt;=COLUMN(G$2:BD$2))*IF(G$2:BD$2-(HLOOKUP(E4,G$2:BD$3,2)-MOD(E4-"8:0",1)*24+(MOD(E4-"8:0",1)&gt;4/24)&lt;D4)&gt;=TRUNC(E4),IF(ISNUMBER(G$3:BD$3),G$3:BD$3,)),TRANSPOSE(COLUMN(G$2:BD$2))^0)-D4+HLOOKUP(E4,G$2:BD$3,2)-MOD(E4-"8:0",1)*24+(MOD(E4-"8:0",1)&gt;4/24)),))+D4-HLOOKUP(E4,G$2:BD$3,2)+MOD(E4-"8:0",1)*24-(MOD(E4-"8:0",1)&gt;4/24)&gt;4))=0))/24)</f>
        <v>42082.354166666664</v>
      </c>
      <c r="G4" s="11" t="str">
        <f t="array" aca="1" ref="G4" ca="1">IF(AND(G$2&gt;=TRUNC($E4),G$2&lt;=$F4),IF(G$2=TRUNC($E4),IF(ROUND(MOD($E4,1)*24,4)+$D4&lt;=9+G$3,$D4,G$3-MOD($E4-"8:0",1)*24+(MOD($E4-"8:0",1)&gt;4/24)),IF(ISNUMBER(G$3),MIN(G$3,$D4-SUM($G4:OFFSET(G4,,-1))),G$3)),"")</f>
        <v/>
      </c>
      <c r="H4" s="11">
        <f t="array" aca="1" ref="H4" ca="1">IF(AND(H$2&gt;=TRUNC($E4),H$2&lt;=$F4),IF(H$2=TRUNC($E4),IF(ROUND(MOD($E4,1)*24,4)+$D4&lt;=9+H$3,$D4,H$3-MOD($E4-"8:0",1)*24+(MOD($E4-"8:0",1)&gt;4/24)),IF(ISNUMBER(H$3),MIN(H$3,$D4-SUM($G4:OFFSET(H4,,-1))),H$3)),"")</f>
        <v>2</v>
      </c>
      <c r="I4" s="11">
        <f t="array" aca="1" ref="I4" ca="1">IF(AND(I$2&gt;=TRUNC($E4),I$2&lt;=$F4),IF(I$2=TRUNC($E4),IF(ROUND(MOD($E4,1)*24,4)+$D4&lt;=9+I$3,$D4,I$3-MOD($E4-"8:0",1)*24+(MOD($E4-"8:0",1)&gt;4/24)),IF(ISNUMBER(I$3),MIN(I$3,$D4-SUM($G4:OFFSET(I4,,-1))),I$3)),"")</f>
        <v>7</v>
      </c>
      <c r="J4" s="11">
        <f t="array" aca="1" ref="J4" ca="1">IF(AND(J$2&gt;=TRUNC($E4),J$2&lt;=$F4),IF(J$2=TRUNC($E4),IF(ROUND(MOD($E4,1)*24,4)+$D4&lt;=9+J$3,$D4,J$3-MOD($E4-"8:0",1)*24+(MOD($E4-"8:0",1)&gt;4/24)),IF(ISNUMBER(J$3),MIN(J$3,$D4-SUM($G4:OFFSET(J4,,-1))),J$3)),"")</f>
        <v>7</v>
      </c>
      <c r="K4" s="11">
        <f t="array" aca="1" ref="K4" ca="1">IF(AND(K$2&gt;=TRUNC($E4),K$2&lt;=$F4),IF(K$2=TRUNC($E4),IF(ROUND(MOD($E4,1)*24,4)+$D4&lt;=9+K$3,$D4,K$3-MOD($E4-"8:0",1)*24+(MOD($E4-"8:0",1)&gt;4/24)),IF(ISNUMBER(K$3),MIN(K$3,$D4-SUM($G4:OFFSET(K4,,-1))),K$3)),"")</f>
        <v>7</v>
      </c>
      <c r="L4" s="11" t="str">
        <f t="array" aca="1" ref="L4" ca="1">IF(AND(L$2&gt;=TRUNC($E4),L$2&lt;=$F4),IF(L$2=TRUNC($E4),IF(ROUND(MOD($E4,1)*24,4)+$D4&lt;=9+L$3,$D4,L$3-MOD($E4-"8:0",1)*24+(MOD($E4-"8:0",1)&gt;4/24)),IF(ISNUMBER(L$3),MIN(L$3,$D4-SUM($G4:OFFSET(L4,,-1))),L$3)),"")</f>
        <v>Сб</v>
      </c>
      <c r="M4" s="11" t="str">
        <f t="array" aca="1" ref="M4" ca="1">IF(AND(M$2&gt;=TRUNC($E4),M$2&lt;=$F4),IF(M$2=TRUNC($E4),IF(ROUND(MOD($E4,1)*24,4)+$D4&lt;=9+M$3,$D4,M$3-MOD($E4-"8:0",1)*24+(MOD($E4-"8:0",1)&gt;4/24)),IF(ISNUMBER(M$3),MIN(M$3,$D4-SUM($G4:OFFSET(M4,,-1))),M$3)),"")</f>
        <v>Вс</v>
      </c>
      <c r="N4" s="11">
        <f t="array" aca="1" ref="N4" ca="1">IF(AND(N$2&gt;=TRUNC($E4),N$2&lt;=$F4),IF(N$2=TRUNC($E4),IF(ROUND(MOD($E4,1)*24,4)+$D4&lt;=9+N$3,$D4,N$3-MOD($E4-"8:0",1)*24+(MOD($E4-"8:0",1)&gt;4/24)),IF(ISNUMBER(N$3),MIN(N$3,$D4-SUM($G4:OFFSET(N4,,-1))),N$3)),"")</f>
        <v>7</v>
      </c>
      <c r="O4" s="11">
        <f t="array" aca="1" ref="O4" ca="1">IF(AND(O$2&gt;=TRUNC($E4),O$2&lt;=$F4),IF(O$2=TRUNC($E4),IF(ROUND(MOD($E4,1)*24,4)+$D4&lt;=9+O$3,$D4,O$3-MOD($E4-"8:0",1)*24+(MOD($E4-"8:0",1)&gt;4/24)),IF(ISNUMBER(O$3),MIN(O$3,$D4-SUM($G4:OFFSET(O4,,-1))),O$3)),"")</f>
        <v>7</v>
      </c>
      <c r="P4" s="11">
        <f t="array" aca="1" ref="P4" ca="1">IF(AND(P$2&gt;=TRUNC($E4),P$2&lt;=$F4),IF(P$2=TRUNC($E4),IF(ROUND(MOD($E4,1)*24,4)+$D4&lt;=9+P$3,$D4,P$3-MOD($E4-"8:0",1)*24+(MOD($E4-"8:0",1)&gt;4/24)),IF(ISNUMBER(P$3),MIN(P$3,$D4-SUM($G4:OFFSET(P4,,-1))),P$3)),"")</f>
        <v>7</v>
      </c>
      <c r="Q4" s="11">
        <f t="array" aca="1" ref="Q4" ca="1">IF(AND(Q$2&gt;=TRUNC($E4),Q$2&lt;=$F4),IF(Q$2=TRUNC($E4),IF(ROUND(MOD($E4,1)*24,4)+$D4&lt;=9+Q$3,$D4,Q$3-MOD($E4-"8:0",1)*24+(MOD($E4-"8:0",1)&gt;4/24)),IF(ISNUMBER(Q$3),MIN(Q$3,$D4-SUM($G4:OFFSET(Q4,,-1))),Q$3)),"")</f>
        <v>7</v>
      </c>
      <c r="R4" s="11">
        <f t="array" aca="1" ref="R4" ca="1">IF(AND(R$2&gt;=TRUNC($E4),R$2&lt;=$F4),IF(R$2=TRUNC($E4),IF(ROUND(MOD($E4,1)*24,4)+$D4&lt;=9+R$3,$D4,R$3-MOD($E4-"8:0",1)*24+(MOD($E4-"8:0",1)&gt;4/24)),IF(ISNUMBER(R$3),MIN(R$3,$D4-SUM($G4:OFFSET(R4,,-1))),R$3)),"")</f>
        <v>7</v>
      </c>
      <c r="S4" s="11" t="str">
        <f t="array" aca="1" ref="S4" ca="1">IF(AND(S$2&gt;=TRUNC($E4),S$2&lt;=$F4),IF(S$2=TRUNC($E4),IF(ROUND(MOD($E4,1)*24,4)+$D4&lt;=9+S$3,$D4,S$3-MOD($E4-"8:0",1)*24+(MOD($E4-"8:0",1)&gt;4/24)),IF(ISNUMBER(S$3),MIN(S$3,$D4-SUM($G4:OFFSET(S4,,-1))),S$3)),"")</f>
        <v>Сб</v>
      </c>
      <c r="T4" s="11" t="str">
        <f t="array" aca="1" ref="T4" ca="1">IF(AND(T$2&gt;=TRUNC($E4),T$2&lt;=$F4),IF(T$2=TRUNC($E4),IF(ROUND(MOD($E4,1)*24,4)+$D4&lt;=9+T$3,$D4,T$3-MOD($E4-"8:0",1)*24+(MOD($E4-"8:0",1)&gt;4/24)),IF(ISNUMBER(T$3),MIN(T$3,$D4-SUM($G4:OFFSET(T4,,-1))),T$3)),"")</f>
        <v>Вс</v>
      </c>
      <c r="U4" s="11">
        <f t="array" aca="1" ref="U4" ca="1">IF(AND(U$2&gt;=TRUNC($E4),U$2&lt;=$F4),IF(U$2=TRUNC($E4),IF(ROUND(MOD($E4,1)*24,4)+$D4&lt;=9+U$3,$D4,U$3-MOD($E4-"8:0",1)*24+(MOD($E4-"8:0",1)&gt;4/24)),IF(ISNUMBER(U$3),MIN(U$3,$D4-SUM($G4:OFFSET(U4,,-1))),U$3)),"")</f>
        <v>7</v>
      </c>
      <c r="V4" s="11">
        <f t="array" aca="1" ref="V4" ca="1">IF(AND(V$2&gt;=TRUNC($E4),V$2&lt;=$F4),IF(V$2=TRUNC($E4),IF(ROUND(MOD($E4,1)*24,4)+$D4&lt;=9+V$3,$D4,V$3-MOD($E4-"8:0",1)*24+(MOD($E4-"8:0",1)&gt;4/24)),IF(ISNUMBER(V$3),MIN(V$3,$D4-SUM($G4:OFFSET(V4,,-1))),V$3)),"")</f>
        <v>7</v>
      </c>
      <c r="W4" s="11">
        <f t="array" aca="1" ref="W4" ca="1">IF(AND(W$2&gt;=TRUNC($E4),W$2&lt;=$F4),IF(W$2=TRUNC($E4),IF(ROUND(MOD($E4,1)*24,4)+$D4&lt;=9+W$3,$D4,W$3-MOD($E4-"8:0",1)*24+(MOD($E4-"8:0",1)&gt;4/24)),IF(ISNUMBER(W$3),MIN(W$3,$D4-SUM($G4:OFFSET(W4,,-1))),W$3)),"")</f>
        <v>7</v>
      </c>
      <c r="X4" s="11">
        <f t="array" aca="1" ref="X4" ca="1">IF(AND(X$2&gt;=TRUNC($E4),X$2&lt;=$F4),IF(X$2=TRUNC($E4),IF(ROUND(MOD($E4,1)*24,4)+$D4&lt;=9+X$3,$D4,X$3-MOD($E4-"8:0",1)*24+(MOD($E4-"8:0",1)&gt;4/24)),IF(ISNUMBER(X$3),MIN(X$3,$D4-SUM($G4:OFFSET(X4,,-1))),X$3)),"")</f>
        <v>7</v>
      </c>
      <c r="Y4" s="11">
        <f t="array" aca="1" ref="Y4" ca="1">IF(AND(Y$2&gt;=TRUNC($E4),Y$2&lt;=$F4),IF(Y$2=TRUNC($E4),IF(ROUND(MOD($E4,1)*24,4)+$D4&lt;=9+Y$3,$D4,Y$3-MOD($E4-"8:0",1)*24+(MOD($E4-"8:0",1)&gt;4/24)),IF(ISNUMBER(Y$3),MIN(Y$3,$D4-SUM($G4:OFFSET(Y4,,-1))),Y$3)),"")</f>
        <v>7</v>
      </c>
      <c r="Z4" s="11" t="str">
        <f t="array" aca="1" ref="Z4" ca="1">IF(AND(Z$2&gt;=TRUNC($E4),Z$2&lt;=$F4),IF(Z$2=TRUNC($E4),IF(ROUND(MOD($E4,1)*24,4)+$D4&lt;=9+Z$3,$D4,Z$3-MOD($E4-"8:0",1)*24+(MOD($E4-"8:0",1)&gt;4/24)),IF(ISNUMBER(Z$3),MIN(Z$3,$D4-SUM($G4:OFFSET(Z4,,-1))),Z$3)),"")</f>
        <v>П</v>
      </c>
      <c r="AA4" s="11" t="str">
        <f t="array" aca="1" ref="AA4" ca="1">IF(AND(AA$2&gt;=TRUNC($E4),AA$2&lt;=$F4),IF(AA$2=TRUNC($E4),IF(ROUND(MOD($E4,1)*24,4)+$D4&lt;=9+AA$3,$D4,AA$3-MOD($E4-"8:0",1)*24+(MOD($E4-"8:0",1)&gt;4/24)),IF(ISNUMBER(AA$3),MIN(AA$3,$D4-SUM($G4:OFFSET(AA4,,-1))),AA$3)),"")</f>
        <v>П</v>
      </c>
      <c r="AB4" s="11" t="str">
        <f t="array" aca="1" ref="AB4" ca="1">IF(AND(AB$2&gt;=TRUNC($E4),AB$2&lt;=$F4),IF(AB$2=TRUNC($E4),IF(ROUND(MOD($E4,1)*24,4)+$D4&lt;=9+AB$3,$D4,AB$3-MOD($E4-"8:0",1)*24+(MOD($E4-"8:0",1)&gt;4/24)),IF(ISNUMBER(AB$3),MIN(AB$3,$D4-SUM($G4:OFFSET(AB4,,-1))),AB$3)),"")</f>
        <v>П</v>
      </c>
      <c r="AC4" s="11">
        <f t="array" aca="1" ref="AC4" ca="1">IF(AND(AC$2&gt;=TRUNC($E4),AC$2&lt;=$F4),IF(AC$2=TRUNC($E4),IF(ROUND(MOD($E4,1)*24,4)+$D4&lt;=9+AC$3,$D4,AC$3-MOD($E4-"8:0",1)*24+(MOD($E4-"8:0",1)&gt;4/24)),IF(ISNUMBER(AC$3),MIN(AC$3,$D4-SUM($G4:OFFSET(AC4,,-1))),AC$3)),"")</f>
        <v>7</v>
      </c>
      <c r="AD4" s="11">
        <f t="array" aca="1" ref="AD4" ca="1">IF(AND(AD$2&gt;=TRUNC($E4),AD$2&lt;=$F4),IF(AD$2=TRUNC($E4),IF(ROUND(MOD($E4,1)*24,4)+$D4&lt;=9+AD$3,$D4,AD$3-MOD($E4-"8:0",1)*24+(MOD($E4-"8:0",1)&gt;4/24)),IF(ISNUMBER(AD$3),MIN(AD$3,$D4-SUM($G4:OFFSET(AD4,,-1))),AD$3)),"")</f>
        <v>7</v>
      </c>
      <c r="AE4" s="11">
        <f t="array" aca="1" ref="AE4" ca="1">IF(AND(AE$2&gt;=TRUNC($E4),AE$2&lt;=$F4),IF(AE$2=TRUNC($E4),IF(ROUND(MOD($E4,1)*24,4)+$D4&lt;=9+AE$3,$D4,AE$3-MOD($E4-"8:0",1)*24+(MOD($E4-"8:0",1)&gt;4/24)),IF(ISNUMBER(AE$3),MIN(AE$3,$D4-SUM($G4:OFFSET(AE4,,-1))),AE$3)),"")</f>
        <v>7</v>
      </c>
      <c r="AF4" s="11">
        <f t="array" aca="1" ref="AF4" ca="1">IF(AND(AF$2&gt;=TRUNC($E4),AF$2&lt;=$F4),IF(AF$2=TRUNC($E4),IF(ROUND(MOD($E4,1)*24,4)+$D4&lt;=9+AF$3,$D4,AF$3-MOD($E4-"8:0",1)*24+(MOD($E4-"8:0",1)&gt;4/24)),IF(ISNUMBER(AF$3),MIN(AF$3,$D4-SUM($G4:OFFSET(AF4,,-1))),AF$3)),"")</f>
        <v>7</v>
      </c>
      <c r="AG4" s="11" t="str">
        <f t="array" aca="1" ref="AG4" ca="1">IF(AND(AG$2&gt;=TRUNC($E4),AG$2&lt;=$F4),IF(AG$2=TRUNC($E4),IF(ROUND(MOD($E4,1)*24,4)+$D4&lt;=9+AG$3,$D4,AG$3-MOD($E4-"8:0",1)*24+(MOD($E4-"8:0",1)&gt;4/24)),IF(ISNUMBER(AG$3),MIN(AG$3,$D4-SUM($G4:OFFSET(AG4,,-1))),AG$3)),"")</f>
        <v>Сб</v>
      </c>
      <c r="AH4" s="11" t="str">
        <f t="array" aca="1" ref="AH4" ca="1">IF(AND(AH$2&gt;=TRUNC($E4),AH$2&lt;=$F4),IF(AH$2=TRUNC($E4),IF(ROUND(MOD($E4,1)*24,4)+$D4&lt;=9+AH$3,$D4,AH$3-MOD($E4-"8:0",1)*24+(MOD($E4-"8:0",1)&gt;4/24)),IF(ISNUMBER(AH$3),MIN(AH$3,$D4-SUM($G4:OFFSET(AH4,,-1))),AH$3)),"")</f>
        <v>Вс</v>
      </c>
      <c r="AI4" s="11">
        <f t="array" aca="1" ref="AI4" ca="1">IF(AND(AI$2&gt;=TRUNC($E4),AI$2&lt;=$F4),IF(AI$2=TRUNC($E4),IF(ROUND(MOD($E4,1)*24,4)+$D4&lt;=9+AI$3,$D4,AI$3-MOD($E4-"8:0",1)*24+(MOD($E4-"8:0",1)&gt;4/24)),IF(ISNUMBER(AI$3),MIN(AI$3,$D4-SUM($G4:OFFSET(AI4,,-1))),AI$3)),"")</f>
        <v>7</v>
      </c>
      <c r="AJ4" s="11">
        <f t="array" aca="1" ref="AJ4" ca="1">IF(AND(AJ$2&gt;=TRUNC($E4),AJ$2&lt;=$F4),IF(AJ$2=TRUNC($E4),IF(ROUND(MOD($E4,1)*24,4)+$D4&lt;=9+AJ$3,$D4,AJ$3-MOD($E4-"8:0",1)*24+(MOD($E4-"8:0",1)&gt;4/24)),IF(ISNUMBER(AJ$3),MIN(AJ$3,$D4-SUM($G4:OFFSET(AJ4,,-1))),AJ$3)),"")</f>
        <v>7</v>
      </c>
      <c r="AK4" s="11">
        <f t="array" aca="1" ref="AK4" ca="1">IF(AND(AK$2&gt;=TRUNC($E4),AK$2&lt;=$F4),IF(AK$2=TRUNC($E4),IF(ROUND(MOD($E4,1)*24,4)+$D4&lt;=9+AK$3,$D4,AK$3-MOD($E4-"8:0",1)*24+(MOD($E4-"8:0",1)&gt;4/24)),IF(ISNUMBER(AK$3),MIN(AK$3,$D4-SUM($G4:OFFSET(AK4,,-1))),AK$3)),"")</f>
        <v>7</v>
      </c>
      <c r="AL4" s="11">
        <f t="array" aca="1" ref="AL4" ca="1">IF(AND(AL$2&gt;=TRUNC($E4),AL$2&lt;=$F4),IF(AL$2=TRUNC($E4),IF(ROUND(MOD($E4,1)*24,4)+$D4&lt;=9+AL$3,$D4,AL$3-MOD($E4-"8:0",1)*24+(MOD($E4-"8:0",1)&gt;4/24)),IF(ISNUMBER(AL$3),MIN(AL$3,$D4-SUM($G4:OFFSET(AL4,,-1))),AL$3)),"")</f>
        <v>7</v>
      </c>
      <c r="AM4" s="11">
        <f t="array" aca="1" ref="AM4" ca="1">IF(AND(AM$2&gt;=TRUNC($E4),AM$2&lt;=$F4),IF(AM$2=TRUNC($E4),IF(ROUND(MOD($E4,1)*24,4)+$D4&lt;=9+AM$3,$D4,AM$3-MOD($E4-"8:0",1)*24+(MOD($E4-"8:0",1)&gt;4/24)),IF(ISNUMBER(AM$3),MIN(AM$3,$D4-SUM($G4:OFFSET(AM4,,-1))),AM$3)),"")</f>
        <v>7</v>
      </c>
      <c r="AN4" s="11" t="str">
        <f t="array" aca="1" ref="AN4" ca="1">IF(AND(AN$2&gt;=TRUNC($E4),AN$2&lt;=$F4),IF(AN$2=TRUNC($E4),IF(ROUND(MOD($E4,1)*24,4)+$D4&lt;=9+AN$3,$D4,AN$3-MOD($E4-"8:0",1)*24+(MOD($E4-"8:0",1)&gt;4/24)),IF(ISNUMBER(AN$3),MIN(AN$3,$D4-SUM($G4:OFFSET(AN4,,-1))),AN$3)),"")</f>
        <v>П</v>
      </c>
      <c r="AO4" s="11" t="str">
        <f t="array" aca="1" ref="AO4" ca="1">IF(AND(AO$2&gt;=TRUNC($E4),AO$2&lt;=$F4),IF(AO$2=TRUNC($E4),IF(ROUND(MOD($E4,1)*24,4)+$D4&lt;=9+AO$3,$D4,AO$3-MOD($E4-"8:0",1)*24+(MOD($E4-"8:0",1)&gt;4/24)),IF(ISNUMBER(AO$3),MIN(AO$3,$D4-SUM($G4:OFFSET(AO4,,-1))),AO$3)),"")</f>
        <v>П</v>
      </c>
      <c r="AP4" s="11" t="str">
        <f t="array" aca="1" ref="AP4" ca="1">IF(AND(AP$2&gt;=TRUNC($E4),AP$2&lt;=$F4),IF(AP$2=TRUNC($E4),IF(ROUND(MOD($E4,1)*24,4)+$D4&lt;=9+AP$3,$D4,AP$3-MOD($E4-"8:0",1)*24+(MOD($E4-"8:0",1)&gt;4/24)),IF(ISNUMBER(AP$3),MIN(AP$3,$D4-SUM($G4:OFFSET(AP4,,-1))),AP$3)),"")</f>
        <v>П</v>
      </c>
      <c r="AQ4" s="11">
        <f t="array" aca="1" ref="AQ4" ca="1">IF(AND(AQ$2&gt;=TRUNC($E4),AQ$2&lt;=$F4),IF(AQ$2=TRUNC($E4),IF(ROUND(MOD($E4,1)*24,4)+$D4&lt;=9+AQ$3,$D4,AQ$3-MOD($E4-"8:0",1)*24+(MOD($E4-"8:0",1)&gt;4/24)),IF(ISNUMBER(AQ$3),MIN(AQ$3,$D4-SUM($G4:OFFSET(AQ4,,-1))),AQ$3)),"")</f>
        <v>7</v>
      </c>
      <c r="AR4" s="11">
        <f t="array" aca="1" ref="AR4" ca="1">IF(AND(AR$2&gt;=TRUNC($E4),AR$2&lt;=$F4),IF(AR$2=TRUNC($E4),IF(ROUND(MOD($E4,1)*24,4)+$D4&lt;=9+AR$3,$D4,AR$3-MOD($E4-"8:0",1)*24+(MOD($E4-"8:0",1)&gt;4/24)),IF(ISNUMBER(AR$3),MIN(AR$3,$D4-SUM($G4:OFFSET(AR4,,-1))),AR$3)),"")</f>
        <v>7</v>
      </c>
      <c r="AS4" s="11">
        <f t="array" aca="1" ref="AS4" ca="1">IF(AND(AS$2&gt;=TRUNC($E4),AS$2&lt;=$F4),IF(AS$2=TRUNC($E4),IF(ROUND(MOD($E4,1)*24,4)+$D4&lt;=9+AS$3,$D4,AS$3-MOD($E4-"8:0",1)*24+(MOD($E4-"8:0",1)&gt;4/24)),IF(ISNUMBER(AS$3),MIN(AS$3,$D4-SUM($G4:OFFSET(AS4,,-1))),AS$3)),"")</f>
        <v>7</v>
      </c>
      <c r="AT4" s="11">
        <f t="array" aca="1" ref="AT4" ca="1">IF(AND(AT$2&gt;=TRUNC($E4),AT$2&lt;=$F4),IF(AT$2=TRUNC($E4),IF(ROUND(MOD($E4,1)*24,4)+$D4&lt;=9+AT$3,$D4,AT$3-MOD($E4-"8:0",1)*24+(MOD($E4-"8:0",1)&gt;4/24)),IF(ISNUMBER(AT$3),MIN(AT$3,$D4-SUM($G4:OFFSET(AT4,,-1))),AT$3)),"")</f>
        <v>7</v>
      </c>
      <c r="AU4" s="11" t="str">
        <f t="array" aca="1" ref="AU4" ca="1">IF(AND(AU$2&gt;=TRUNC($E4),AU$2&lt;=$F4),IF(AU$2=TRUNC($E4),IF(ROUND(MOD($E4,1)*24,4)+$D4&lt;=9+AU$3,$D4,AU$3-MOD($E4-"8:0",1)*24+(MOD($E4-"8:0",1)&gt;4/24)),IF(ISNUMBER(AU$3),MIN(AU$3,$D4-SUM($G4:OFFSET(AU4,,-1))),AU$3)),"")</f>
        <v>Сб</v>
      </c>
      <c r="AV4" s="11" t="str">
        <f t="array" aca="1" ref="AV4" ca="1">IF(AND(AV$2&gt;=TRUNC($E4),AV$2&lt;=$F4),IF(AV$2=TRUNC($E4),IF(ROUND(MOD($E4,1)*24,4)+$D4&lt;=9+AV$3,$D4,AV$3-MOD($E4-"8:0",1)*24+(MOD($E4-"8:0",1)&gt;4/24)),IF(ISNUMBER(AV$3),MIN(AV$3,$D4-SUM($G4:OFFSET(AV4,,-1))),AV$3)),"")</f>
        <v>Вс</v>
      </c>
      <c r="AW4" s="11">
        <f t="array" aca="1" ref="AW4" ca="1">IF(AND(AW$2&gt;=TRUNC($E4),AW$2&lt;=$F4),IF(AW$2=TRUNC($E4),IF(ROUND(MOD($E4,1)*24,4)+$D4&lt;=9+AW$3,$D4,AW$3-MOD($E4-"8:0",1)*24+(MOD($E4-"8:0",1)&gt;4/24)),IF(ISNUMBER(AW$3),MIN(AW$3,$D4-SUM($G4:OFFSET(AW4,,-1))),AW$3)),"")</f>
        <v>7.5</v>
      </c>
      <c r="AX4" s="11">
        <f t="array" aca="1" ref="AX4" ca="1">IF(AND(AX$2&gt;=TRUNC($E4),AX$2&lt;=$F4),IF(AX$2=TRUNC($E4),IF(ROUND(MOD($E4,1)*24,4)+$D4&lt;=9+AX$3,$D4,AX$3-MOD($E4-"8:0",1)*24+(MOD($E4-"8:0",1)&gt;4/24)),IF(ISNUMBER(AX$3),MIN(AX$3,$D4-SUM($G4:OFFSET(AX4,,-1))),AX$3)),"")</f>
        <v>7.5</v>
      </c>
      <c r="AY4" s="11">
        <f t="array" aca="1" ref="AY4" ca="1">IF(AND(AY$2&gt;=TRUNC($E4),AY$2&lt;=$F4),IF(AY$2=TRUNC($E4),IF(ROUND(MOD($E4,1)*24,4)+$D4&lt;=9+AY$3,$D4,AY$3-MOD($E4-"8:0",1)*24+(MOD($E4-"8:0",1)&gt;4/24)),IF(ISNUMBER(AY$3),MIN(AY$3,$D4-SUM($G4:OFFSET(AY4,,-1))),AY$3)),"")</f>
        <v>7.5</v>
      </c>
      <c r="AZ4" s="11">
        <f t="array" aca="1" ref="AZ4" ca="1">IF(AND(AZ$2&gt;=TRUNC($E4),AZ$2&lt;=$F4),IF(AZ$2=TRUNC($E4),IF(ROUND(MOD($E4,1)*24,4)+$D4&lt;=9+AZ$3,$D4,AZ$3-MOD($E4-"8:0",1)*24+(MOD($E4-"8:0",1)&gt;4/24)),IF(ISNUMBER(AZ$3),MIN(AZ$3,$D4-SUM($G4:OFFSET(AZ4,,-1))),AZ$3)),"")</f>
        <v>0.5</v>
      </c>
      <c r="BA4" s="11" t="str">
        <f t="array" aca="1" ref="BA4" ca="1">IF(AND(BA$2&gt;=TRUNC($E4),BA$2&lt;=$F4),IF(BA$2=TRUNC($E4),IF(ROUND(MOD($E4,1)*24,4)+$D4&lt;=9+BA$3,$D4,BA$3-MOD($E4-"8:0",1)*24+(MOD($E4-"8:0",1)&gt;4/24)),IF(ISNUMBER(BA$3),MIN(BA$3,$D4-SUM($G4:OFFSET(BA4,,-1))),BA$3)),"")</f>
        <v/>
      </c>
      <c r="BB4" s="11" t="str">
        <f t="array" aca="1" ref="BB4" ca="1">IF(AND(BB$2&gt;=TRUNC($E4),BB$2&lt;=$F4),IF(BB$2=TRUNC($E4),IF(ROUND(MOD($E4,1)*24,4)+$D4&lt;=9+BB$3,$D4,BB$3-MOD($E4-"8:0",1)*24+(MOD($E4-"8:0",1)&gt;4/24)),IF(ISNUMBER(BB$3),MIN(BB$3,$D4-SUM($G4:OFFSET(BB4,,-1))),BB$3)),"")</f>
        <v/>
      </c>
      <c r="BC4" s="11" t="str">
        <f t="array" aca="1" ref="BC4" ca="1">IF(AND(BC$2&gt;=TRUNC($E4),BC$2&lt;=$F4),IF(BC$2=TRUNC($E4),IF(ROUND(MOD($E4,1)*24,4)+$D4&lt;=9+BC$3,$D4,BC$3-MOD($E4-"8:0",1)*24+(MOD($E4-"8:0",1)&gt;4/24)),IF(ISNUMBER(BC$3),MIN(BC$3,$D4-SUM($G4:OFFSET(BC4,,-1))),BC$3)),"")</f>
        <v/>
      </c>
      <c r="BD4" s="11" t="str">
        <f t="array" aca="1" ref="BD4" ca="1">IF(AND(BD$2&gt;=TRUNC($E4),BD$2&lt;=$F4),IF(BD$2=TRUNC($E4),IF(ROUND(MOD($E4,1)*24,4)+$D4&lt;=9+BD$3,$D4,BD$3-MOD($E4-"8:0",1)*24+(MOD($E4-"8:0",1)&gt;4/24)),IF(ISNUMBER(BD$3),MIN(BD$3,$D4-SUM($G4:OFFSET(BD4,,-1))),BD$3)),"")</f>
        <v/>
      </c>
      <c r="BE4" s="1">
        <f ca="1">SUM(G4:BD4)</f>
        <v>207</v>
      </c>
    </row>
    <row r="5" spans="1:57">
      <c r="A5" s="4">
        <v>42009</v>
      </c>
      <c r="C5" s="8" t="s">
        <v>5</v>
      </c>
      <c r="D5" s="5">
        <v>189</v>
      </c>
      <c r="E5" s="9">
        <v>42039.625</v>
      </c>
      <c r="F5" s="10">
        <f t="array" ref="F5">IF(ROUND(MOD(E5,1)*24,4)+D5&lt;=9+HLOOKUP(E5,G$2:BD$3,2),E5+D5/24+(MOD(E5+D5/24-"8:0",1)&gt;4)-(MOD(E5-"8:0",1)&gt;4),INDEX(G$2:BD$2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+(8+INDEX($G$3:$BD$3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-INDEX(MMULT((TRANSPOSE(COLUMN(G$2:BD$2))&gt;=COLUMN(G$2:BD$2))*IF(G$2:BD$2-(HLOOKUP(E5,G$2:BD$3,2)-MOD(E5-"8:0",1)*24+(MOD(E5-"8:0",1)&gt;4/24)&lt;D5)&gt;=TRUNC(E5),IF(ISNUMBER(G$3:BD$3),G$3:BD$3,)),TRANSPOSE(COLUMN(G$2:BD$2))^0)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+D5-HLOOKUP(E5,G$2:BD$3,2)+MOD(E5-"8:0",1)*24-(MOD(E5-"8:0",1)&gt;4/24)+(INDEX($G$3:$BD$3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-INDEX(MMULT((TRANSPOSE(COLUMN(G$2:BD$2))&gt;=COLUMN(G$2:BD$2))*IF(G$2:BD$2-(HLOOKUP(E5,G$2:BD$3,2)-MOD(E5-"8:0",1)*24+(MOD(E5-"8:0",1)&gt;4/24)&lt;D5)&gt;=TRUNC(E5),IF(ISNUMBER(G$3:BD$3),G$3:BD$3,)),TRANSPOSE(COLUMN(G$2:BD$2))^0)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+D5-HLOOKUP(E5,G$2:BD$3,2)+MOD(E5-"8:0",1)*24-(MOD(E5-"8:0",1)&gt;4/24)&gt;4)-16*((INDEX($G$3:$BD$3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-INDEX(MMULT((TRANSPOSE(COLUMN(G$2:BD$2))&gt;=COLUMN(G$2:BD$2))*IF(G$2:BD$2-(HLOOKUP(E5,G$2:BD$3,2)-MOD(E5-"8:0",1)*24+(MOD(E5-"8:0",1)&gt;4/24)&lt;D5)&gt;=TRUNC(E5),IF(ISNUMBER(G$3:BD$3),G$3:BD$3,)),TRANSPOSE(COLUMN(G$2:BD$2))^0)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+D5-HLOOKUP(E5,G$2:BD$3,2)+MOD(E5-"8:0",1)*24-(MOD(E5-"8:0",1)&gt;4/24)+(INDEX($G$3:$BD$3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-INDEX(MMULT((TRANSPOSE(COLUMN(G$2:BD$2))&gt;=COLUMN(G$2:BD$2))*IF(G$2:BD$2-(HLOOKUP(E5,G$2:BD$3,2)-MOD(E5-"8:0",1)*24+(MOD(E5-"8:0",1)&gt;4/24)&lt;D5)&gt;=TRUNC(E5),IF(ISNUMBER(G$3:BD$3),G$3:BD$3,)),TRANSPOSE(COLUMN(G$2:BD$2))^0),MATCH(1,SIGN(MMULT((TRANSPOSE(COLUMN(G$2:BD$2))&gt;=COLUMN(G$2:BD$2))*IF(G$2:BD$2-(HLOOKUP(E5,G$2:BD$3,2)-MOD(E5-"8:0",1)*24+(MOD(E5-"8:0",1)&gt;4/24)&lt;D5)&gt;=TRUNC(E5),IF(ISNUMBER(G$3:BD$3),G$3:BD$3,)),TRANSPOSE(COLUMN(G$2:BD$2))^0)-D5+HLOOKUP(E5,G$2:BD$3,2)-MOD(E5-"8:0",1)*24+(MOD(E5-"8:0",1)&gt;4/24)),))+D5-HLOOKUP(E5,G$2:BD$3,2)+MOD(E5-"8:0",1)*24-(MOD(E5-"8:0",1)&gt;4/24)&gt;4))=0))/24)</f>
        <v>42080.604166666664</v>
      </c>
      <c r="G5" s="11" t="str">
        <f ca="1">IF(AND(G$2&gt;=TRUNC($E5),G$2&lt;=$F5),IF(G$2=TRUNC($E5),IF(ROUND(MOD($E5,1)*24,4)+$D5&lt;=9+G$3,$D5,G$3-MOD($E5-"8:0",1)*24+(MOD($E5-"8:0",1)&gt;4/24)),IF(ISNUMBER(G$3),MIN(G$3,$D5-SUM($G5:OFFSET(G5,,-1))),G$3)),"")</f>
        <v/>
      </c>
      <c r="H5" s="11" t="str">
        <f t="array" aca="1" ref="H5" ca="1">IF(AND(H$2&gt;=TRUNC($E5),H$2&lt;=$F5),IF(H$2=TRUNC($E5),IF(ROUND(MOD($E5,1)*24,4)+$D5&lt;=9+H$3,$D5,H$3-MOD($E5-"8:0",1)*24+(MOD($E5-"8:0",1)&gt;4/24)),IF(ISNUMBER(H$3),MIN(H$3,$D5-SUM($G5:OFFSET(H5,,-1))),H$3)),"")</f>
        <v/>
      </c>
      <c r="I5" s="11">
        <f t="array" aca="1" ref="I5" ca="1">IF(AND(I$2&gt;=TRUNC($E5),I$2&lt;=$F5),IF(I$2=TRUNC($E5),IF(ROUND(MOD($E5,1)*24,4)+$D5&lt;=9+I$3,$D5,I$3-MOD($E5-"8:0",1)*24+(MOD($E5-"8:0",1)&gt;4/24)),IF(ISNUMBER(I$3),MIN(I$3,$D5-SUM($G5:OFFSET(I5,,-1))),I$3)),"")</f>
        <v>1.0000000000582077</v>
      </c>
      <c r="J5" s="11">
        <f t="array" aca="1" ref="J5" ca="1">IF(AND(J$2&gt;=TRUNC($E5),J$2&lt;=$F5),IF(J$2=TRUNC($E5),IF(ROUND(MOD($E5,1)*24,4)+$D5&lt;=9+J$3,$D5,J$3-MOD($E5-"8:0",1)*24+(MOD($E5-"8:0",1)&gt;4/24)),IF(ISNUMBER(J$3),MIN(J$3,$D5-SUM($G5:OFFSET(J5,,-1))),J$3)),"")</f>
        <v>7</v>
      </c>
      <c r="K5" s="11">
        <f t="array" aca="1" ref="K5" ca="1">IF(AND(K$2&gt;=TRUNC($E5),K$2&lt;=$F5),IF(K$2=TRUNC($E5),IF(ROUND(MOD($E5,1)*24,4)+$D5&lt;=9+K$3,$D5,K$3-MOD($E5-"8:0",1)*24+(MOD($E5-"8:0",1)&gt;4/24)),IF(ISNUMBER(K$3),MIN(K$3,$D5-SUM($G5:OFFSET(K5,,-1))),K$3)),"")</f>
        <v>7</v>
      </c>
      <c r="L5" s="11" t="str">
        <f t="array" aca="1" ref="L5" ca="1">IF(AND(L$2&gt;=TRUNC($E5),L$2&lt;=$F5),IF(L$2=TRUNC($E5),IF(ROUND(MOD($E5,1)*24,4)+$D5&lt;=9+L$3,$D5,L$3-MOD($E5-"8:0",1)*24+(MOD($E5-"8:0",1)&gt;4/24)),IF(ISNUMBER(L$3),MIN(L$3,$D5-SUM($G5:OFFSET(L5,,-1))),L$3)),"")</f>
        <v>Сб</v>
      </c>
      <c r="M5" s="11" t="str">
        <f t="array" aca="1" ref="M5" ca="1">IF(AND(M$2&gt;=TRUNC($E5),M$2&lt;=$F5),IF(M$2=TRUNC($E5),IF(ROUND(MOD($E5,1)*24,4)+$D5&lt;=9+M$3,$D5,M$3-MOD($E5-"8:0",1)*24+(MOD($E5-"8:0",1)&gt;4/24)),IF(ISNUMBER(M$3),MIN(M$3,$D5-SUM($G5:OFFSET(M5,,-1))),M$3)),"")</f>
        <v>Вс</v>
      </c>
      <c r="N5" s="11">
        <f t="array" aca="1" ref="N5" ca="1">IF(AND(N$2&gt;=TRUNC($E5),N$2&lt;=$F5),IF(N$2=TRUNC($E5),IF(ROUND(MOD($E5,1)*24,4)+$D5&lt;=9+N$3,$D5,N$3-MOD($E5-"8:0",1)*24+(MOD($E5-"8:0",1)&gt;4/24)),IF(ISNUMBER(N$3),MIN(N$3,$D5-SUM($G5:OFFSET(N5,,-1))),N$3)),"")</f>
        <v>7</v>
      </c>
      <c r="O5" s="11">
        <f t="array" aca="1" ref="O5" ca="1">IF(AND(O$2&gt;=TRUNC($E5),O$2&lt;=$F5),IF(O$2=TRUNC($E5),IF(ROUND(MOD($E5,1)*24,4)+$D5&lt;=9+O$3,$D5,O$3-MOD($E5-"8:0",1)*24+(MOD($E5-"8:0",1)&gt;4/24)),IF(ISNUMBER(O$3),MIN(O$3,$D5-SUM($G5:OFFSET(O5,,-1))),O$3)),"")</f>
        <v>7</v>
      </c>
      <c r="P5" s="11">
        <f t="array" aca="1" ref="P5" ca="1">IF(AND(P$2&gt;=TRUNC($E5),P$2&lt;=$F5),IF(P$2=TRUNC($E5),IF(ROUND(MOD($E5,1)*24,4)+$D5&lt;=9+P$3,$D5,P$3-MOD($E5-"8:0",1)*24+(MOD($E5-"8:0",1)&gt;4/24)),IF(ISNUMBER(P$3),MIN(P$3,$D5-SUM($G5:OFFSET(P5,,-1))),P$3)),"")</f>
        <v>7</v>
      </c>
      <c r="Q5" s="11">
        <f t="array" aca="1" ref="Q5" ca="1">IF(AND(Q$2&gt;=TRUNC($E5),Q$2&lt;=$F5),IF(Q$2=TRUNC($E5),IF(ROUND(MOD($E5,1)*24,4)+$D5&lt;=9+Q$3,$D5,Q$3-MOD($E5-"8:0",1)*24+(MOD($E5-"8:0",1)&gt;4/24)),IF(ISNUMBER(Q$3),MIN(Q$3,$D5-SUM($G5:OFFSET(Q5,,-1))),Q$3)),"")</f>
        <v>7</v>
      </c>
      <c r="R5" s="11">
        <f t="array" aca="1" ref="R5" ca="1">IF(AND(R$2&gt;=TRUNC($E5),R$2&lt;=$F5),IF(R$2=TRUNC($E5),IF(ROUND(MOD($E5,1)*24,4)+$D5&lt;=9+R$3,$D5,R$3-MOD($E5-"8:0",1)*24+(MOD($E5-"8:0",1)&gt;4/24)),IF(ISNUMBER(R$3),MIN(R$3,$D5-SUM($G5:OFFSET(R5,,-1))),R$3)),"")</f>
        <v>7</v>
      </c>
      <c r="S5" s="11" t="str">
        <f t="array" aca="1" ref="S5" ca="1">IF(AND(S$2&gt;=TRUNC($E5),S$2&lt;=$F5),IF(S$2=TRUNC($E5),IF(ROUND(MOD($E5,1)*24,4)+$D5&lt;=9+S$3,$D5,S$3-MOD($E5-"8:0",1)*24+(MOD($E5-"8:0",1)&gt;4/24)),IF(ISNUMBER(S$3),MIN(S$3,$D5-SUM($G5:OFFSET(S5,,-1))),S$3)),"")</f>
        <v>Сб</v>
      </c>
      <c r="T5" s="11" t="str">
        <f t="array" aca="1" ref="T5" ca="1">IF(AND(T$2&gt;=TRUNC($E5),T$2&lt;=$F5),IF(T$2=TRUNC($E5),IF(ROUND(MOD($E5,1)*24,4)+$D5&lt;=9+T$3,$D5,T$3-MOD($E5-"8:0",1)*24+(MOD($E5-"8:0",1)&gt;4/24)),IF(ISNUMBER(T$3),MIN(T$3,$D5-SUM($G5:OFFSET(T5,,-1))),T$3)),"")</f>
        <v>Вс</v>
      </c>
      <c r="U5" s="11">
        <f t="array" aca="1" ref="U5" ca="1">IF(AND(U$2&gt;=TRUNC($E5),U$2&lt;=$F5),IF(U$2=TRUNC($E5),IF(ROUND(MOD($E5,1)*24,4)+$D5&lt;=9+U$3,$D5,U$3-MOD($E5-"8:0",1)*24+(MOD($E5-"8:0",1)&gt;4/24)),IF(ISNUMBER(U$3),MIN(U$3,$D5-SUM($G5:OFFSET(U5,,-1))),U$3)),"")</f>
        <v>7</v>
      </c>
      <c r="V5" s="11">
        <f t="array" aca="1" ref="V5" ca="1">IF(AND(V$2&gt;=TRUNC($E5),V$2&lt;=$F5),IF(V$2=TRUNC($E5),IF(ROUND(MOD($E5,1)*24,4)+$D5&lt;=9+V$3,$D5,V$3-MOD($E5-"8:0",1)*24+(MOD($E5-"8:0",1)&gt;4/24)),IF(ISNUMBER(V$3),MIN(V$3,$D5-SUM($G5:OFFSET(V5,,-1))),V$3)),"")</f>
        <v>7</v>
      </c>
      <c r="W5" s="11">
        <f t="array" aca="1" ref="W5" ca="1">IF(AND(W$2&gt;=TRUNC($E5),W$2&lt;=$F5),IF(W$2=TRUNC($E5),IF(ROUND(MOD($E5,1)*24,4)+$D5&lt;=9+W$3,$D5,W$3-MOD($E5-"8:0",1)*24+(MOD($E5-"8:0",1)&gt;4/24)),IF(ISNUMBER(W$3),MIN(W$3,$D5-SUM($G5:OFFSET(W5,,-1))),W$3)),"")</f>
        <v>7</v>
      </c>
      <c r="X5" s="11">
        <f t="array" aca="1" ref="X5" ca="1">IF(AND(X$2&gt;=TRUNC($E5),X$2&lt;=$F5),IF(X$2=TRUNC($E5),IF(ROUND(MOD($E5,1)*24,4)+$D5&lt;=9+X$3,$D5,X$3-MOD($E5-"8:0",1)*24+(MOD($E5-"8:0",1)&gt;4/24)),IF(ISNUMBER(X$3),MIN(X$3,$D5-SUM($G5:OFFSET(X5,,-1))),X$3)),"")</f>
        <v>7</v>
      </c>
      <c r="Y5" s="11">
        <f t="array" aca="1" ref="Y5" ca="1">IF(AND(Y$2&gt;=TRUNC($E5),Y$2&lt;=$F5),IF(Y$2=TRUNC($E5),IF(ROUND(MOD($E5,1)*24,4)+$D5&lt;=9+Y$3,$D5,Y$3-MOD($E5-"8:0",1)*24+(MOD($E5-"8:0",1)&gt;4/24)),IF(ISNUMBER(Y$3),MIN(Y$3,$D5-SUM($G5:OFFSET(Y5,,-1))),Y$3)),"")</f>
        <v>7</v>
      </c>
      <c r="Z5" s="11" t="str">
        <f t="array" aca="1" ref="Z5" ca="1">IF(AND(Z$2&gt;=TRUNC($E5),Z$2&lt;=$F5),IF(Z$2=TRUNC($E5),IF(ROUND(MOD($E5,1)*24,4)+$D5&lt;=9+Z$3,$D5,Z$3-MOD($E5-"8:0",1)*24+(MOD($E5-"8:0",1)&gt;4/24)),IF(ISNUMBER(Z$3),MIN(Z$3,$D5-SUM($G5:OFFSET(Z5,,-1))),Z$3)),"")</f>
        <v>П</v>
      </c>
      <c r="AA5" s="11" t="str">
        <f t="array" aca="1" ref="AA5" ca="1">IF(AND(AA$2&gt;=TRUNC($E5),AA$2&lt;=$F5),IF(AA$2=TRUNC($E5),IF(ROUND(MOD($E5,1)*24,4)+$D5&lt;=9+AA$3,$D5,AA$3-MOD($E5-"8:0",1)*24+(MOD($E5-"8:0",1)&gt;4/24)),IF(ISNUMBER(AA$3),MIN(AA$3,$D5-SUM($G5:OFFSET(AA5,,-1))),AA$3)),"")</f>
        <v>П</v>
      </c>
      <c r="AB5" s="11" t="str">
        <f t="array" aca="1" ref="AB5" ca="1">IF(AND(AB$2&gt;=TRUNC($E5),AB$2&lt;=$F5),IF(AB$2=TRUNC($E5),IF(ROUND(MOD($E5,1)*24,4)+$D5&lt;=9+AB$3,$D5,AB$3-MOD($E5-"8:0",1)*24+(MOD($E5-"8:0",1)&gt;4/24)),IF(ISNUMBER(AB$3),MIN(AB$3,$D5-SUM($G5:OFFSET(AB5,,-1))),AB$3)),"")</f>
        <v>П</v>
      </c>
      <c r="AC5" s="11">
        <f t="array" aca="1" ref="AC5" ca="1">IF(AND(AC$2&gt;=TRUNC($E5),AC$2&lt;=$F5),IF(AC$2=TRUNC($E5),IF(ROUND(MOD($E5,1)*24,4)+$D5&lt;=9+AC$3,$D5,AC$3-MOD($E5-"8:0",1)*24+(MOD($E5-"8:0",1)&gt;4/24)),IF(ISNUMBER(AC$3),MIN(AC$3,$D5-SUM($G5:OFFSET(AC5,,-1))),AC$3)),"")</f>
        <v>7</v>
      </c>
      <c r="AD5" s="11">
        <f t="array" aca="1" ref="AD5" ca="1">IF(AND(AD$2&gt;=TRUNC($E5),AD$2&lt;=$F5),IF(AD$2=TRUNC($E5),IF(ROUND(MOD($E5,1)*24,4)+$D5&lt;=9+AD$3,$D5,AD$3-MOD($E5-"8:0",1)*24+(MOD($E5-"8:0",1)&gt;4/24)),IF(ISNUMBER(AD$3),MIN(AD$3,$D5-SUM($G5:OFFSET(AD5,,-1))),AD$3)),"")</f>
        <v>7</v>
      </c>
      <c r="AE5" s="11">
        <f t="array" aca="1" ref="AE5" ca="1">IF(AND(AE$2&gt;=TRUNC($E5),AE$2&lt;=$F5),IF(AE$2=TRUNC($E5),IF(ROUND(MOD($E5,1)*24,4)+$D5&lt;=9+AE$3,$D5,AE$3-MOD($E5-"8:0",1)*24+(MOD($E5-"8:0",1)&gt;4/24)),IF(ISNUMBER(AE$3),MIN(AE$3,$D5-SUM($G5:OFFSET(AE5,,-1))),AE$3)),"")</f>
        <v>7</v>
      </c>
      <c r="AF5" s="11">
        <f t="array" aca="1" ref="AF5" ca="1">IF(AND(AF$2&gt;=TRUNC($E5),AF$2&lt;=$F5),IF(AF$2=TRUNC($E5),IF(ROUND(MOD($E5,1)*24,4)+$D5&lt;=9+AF$3,$D5,AF$3-MOD($E5-"8:0",1)*24+(MOD($E5-"8:0",1)&gt;4/24)),IF(ISNUMBER(AF$3),MIN(AF$3,$D5-SUM($G5:OFFSET(AF5,,-1))),AF$3)),"")</f>
        <v>7</v>
      </c>
      <c r="AG5" s="11" t="str">
        <f t="array" aca="1" ref="AG5" ca="1">IF(AND(AG$2&gt;=TRUNC($E5),AG$2&lt;=$F5),IF(AG$2=TRUNC($E5),IF(ROUND(MOD($E5,1)*24,4)+$D5&lt;=9+AG$3,$D5,AG$3-MOD($E5-"8:0",1)*24+(MOD($E5-"8:0",1)&gt;4/24)),IF(ISNUMBER(AG$3),MIN(AG$3,$D5-SUM($G5:OFFSET(AG5,,-1))),AG$3)),"")</f>
        <v>Сб</v>
      </c>
      <c r="AH5" s="11" t="str">
        <f t="array" aca="1" ref="AH5" ca="1">IF(AND(AH$2&gt;=TRUNC($E5),AH$2&lt;=$F5),IF(AH$2=TRUNC($E5),IF(ROUND(MOD($E5,1)*24,4)+$D5&lt;=9+AH$3,$D5,AH$3-MOD($E5-"8:0",1)*24+(MOD($E5-"8:0",1)&gt;4/24)),IF(ISNUMBER(AH$3),MIN(AH$3,$D5-SUM($G5:OFFSET(AH5,,-1))),AH$3)),"")</f>
        <v>Вс</v>
      </c>
      <c r="AI5" s="11">
        <f t="array" aca="1" ref="AI5" ca="1">IF(AND(AI$2&gt;=TRUNC($E5),AI$2&lt;=$F5),IF(AI$2=TRUNC($E5),IF(ROUND(MOD($E5,1)*24,4)+$D5&lt;=9+AI$3,$D5,AI$3-MOD($E5-"8:0",1)*24+(MOD($E5-"8:0",1)&gt;4/24)),IF(ISNUMBER(AI$3),MIN(AI$3,$D5-SUM($G5:OFFSET(AI5,,-1))),AI$3)),"")</f>
        <v>7</v>
      </c>
      <c r="AJ5" s="11">
        <f t="array" aca="1" ref="AJ5" ca="1">IF(AND(AJ$2&gt;=TRUNC($E5),AJ$2&lt;=$F5),IF(AJ$2=TRUNC($E5),IF(ROUND(MOD($E5,1)*24,4)+$D5&lt;=9+AJ$3,$D5,AJ$3-MOD($E5-"8:0",1)*24+(MOD($E5-"8:0",1)&gt;4/24)),IF(ISNUMBER(AJ$3),MIN(AJ$3,$D5-SUM($G5:OFFSET(AJ5,,-1))),AJ$3)),"")</f>
        <v>7</v>
      </c>
      <c r="AK5" s="11">
        <f t="array" aca="1" ref="AK5" ca="1">IF(AND(AK$2&gt;=TRUNC($E5),AK$2&lt;=$F5),IF(AK$2=TRUNC($E5),IF(ROUND(MOD($E5,1)*24,4)+$D5&lt;=9+AK$3,$D5,AK$3-MOD($E5-"8:0",1)*24+(MOD($E5-"8:0",1)&gt;4/24)),IF(ISNUMBER(AK$3),MIN(AK$3,$D5-SUM($G5:OFFSET(AK5,,-1))),AK$3)),"")</f>
        <v>7</v>
      </c>
      <c r="AL5" s="11">
        <f t="array" aca="1" ref="AL5" ca="1">IF(AND(AL$2&gt;=TRUNC($E5),AL$2&lt;=$F5),IF(AL$2=TRUNC($E5),IF(ROUND(MOD($E5,1)*24,4)+$D5&lt;=9+AL$3,$D5,AL$3-MOD($E5-"8:0",1)*24+(MOD($E5-"8:0",1)&gt;4/24)),IF(ISNUMBER(AL$3),MIN(AL$3,$D5-SUM($G5:OFFSET(AL5,,-1))),AL$3)),"")</f>
        <v>7</v>
      </c>
      <c r="AM5" s="11">
        <f t="array" aca="1" ref="AM5" ca="1">IF(AND(AM$2&gt;=TRUNC($E5),AM$2&lt;=$F5),IF(AM$2=TRUNC($E5),IF(ROUND(MOD($E5,1)*24,4)+$D5&lt;=9+AM$3,$D5,AM$3-MOD($E5-"8:0",1)*24+(MOD($E5-"8:0",1)&gt;4/24)),IF(ISNUMBER(AM$3),MIN(AM$3,$D5-SUM($G5:OFFSET(AM5,,-1))),AM$3)),"")</f>
        <v>7</v>
      </c>
      <c r="AN5" s="11" t="str">
        <f t="array" aca="1" ref="AN5" ca="1">IF(AND(AN$2&gt;=TRUNC($E5),AN$2&lt;=$F5),IF(AN$2=TRUNC($E5),IF(ROUND(MOD($E5,1)*24,4)+$D5&lt;=9+AN$3,$D5,AN$3-MOD($E5-"8:0",1)*24+(MOD($E5-"8:0",1)&gt;4/24)),IF(ISNUMBER(AN$3),MIN(AN$3,$D5-SUM($G5:OFFSET(AN5,,-1))),AN$3)),"")</f>
        <v>П</v>
      </c>
      <c r="AO5" s="11" t="str">
        <f t="array" aca="1" ref="AO5" ca="1">IF(AND(AO$2&gt;=TRUNC($E5),AO$2&lt;=$F5),IF(AO$2=TRUNC($E5),IF(ROUND(MOD($E5,1)*24,4)+$D5&lt;=9+AO$3,$D5,AO$3-MOD($E5-"8:0",1)*24+(MOD($E5-"8:0",1)&gt;4/24)),IF(ISNUMBER(AO$3),MIN(AO$3,$D5-SUM($G5:OFFSET(AO5,,-1))),AO$3)),"")</f>
        <v>П</v>
      </c>
      <c r="AP5" s="11" t="str">
        <f t="array" aca="1" ref="AP5" ca="1">IF(AND(AP$2&gt;=TRUNC($E5),AP$2&lt;=$F5),IF(AP$2=TRUNC($E5),IF(ROUND(MOD($E5,1)*24,4)+$D5&lt;=9+AP$3,$D5,AP$3-MOD($E5-"8:0",1)*24+(MOD($E5-"8:0",1)&gt;4/24)),IF(ISNUMBER(AP$3),MIN(AP$3,$D5-SUM($G5:OFFSET(AP5,,-1))),AP$3)),"")</f>
        <v>П</v>
      </c>
      <c r="AQ5" s="11">
        <f t="array" aca="1" ref="AQ5" ca="1">IF(AND(AQ$2&gt;=TRUNC($E5),AQ$2&lt;=$F5),IF(AQ$2=TRUNC($E5),IF(ROUND(MOD($E5,1)*24,4)+$D5&lt;=9+AQ$3,$D5,AQ$3-MOD($E5-"8:0",1)*24+(MOD($E5-"8:0",1)&gt;4/24)),IF(ISNUMBER(AQ$3),MIN(AQ$3,$D5-SUM($G5:OFFSET(AQ5,,-1))),AQ$3)),"")</f>
        <v>7</v>
      </c>
      <c r="AR5" s="11">
        <f t="array" aca="1" ref="AR5" ca="1">IF(AND(AR$2&gt;=TRUNC($E5),AR$2&lt;=$F5),IF(AR$2=TRUNC($E5),IF(ROUND(MOD($E5,1)*24,4)+$D5&lt;=9+AR$3,$D5,AR$3-MOD($E5-"8:0",1)*24+(MOD($E5-"8:0",1)&gt;4/24)),IF(ISNUMBER(AR$3),MIN(AR$3,$D5-SUM($G5:OFFSET(AR5,,-1))),AR$3)),"")</f>
        <v>7</v>
      </c>
      <c r="AS5" s="11">
        <f t="array" aca="1" ref="AS5" ca="1">IF(AND(AS$2&gt;=TRUNC($E5),AS$2&lt;=$F5),IF(AS$2=TRUNC($E5),IF(ROUND(MOD($E5,1)*24,4)+$D5&lt;=9+AS$3,$D5,AS$3-MOD($E5-"8:0",1)*24+(MOD($E5-"8:0",1)&gt;4/24)),IF(ISNUMBER(AS$3),MIN(AS$3,$D5-SUM($G5:OFFSET(AS5,,-1))),AS$3)),"")</f>
        <v>7</v>
      </c>
      <c r="AT5" s="11">
        <f t="array" aca="1" ref="AT5" ca="1">IF(AND(AT$2&gt;=TRUNC($E5),AT$2&lt;=$F5),IF(AT$2=TRUNC($E5),IF(ROUND(MOD($E5,1)*24,4)+$D5&lt;=9+AT$3,$D5,AT$3-MOD($E5-"8:0",1)*24+(MOD($E5-"8:0",1)&gt;4/24)),IF(ISNUMBER(AT$3),MIN(AT$3,$D5-SUM($G5:OFFSET(AT5,,-1))),AT$3)),"")</f>
        <v>7</v>
      </c>
      <c r="AU5" s="11" t="str">
        <f t="array" aca="1" ref="AU5" ca="1">IF(AND(AU$2&gt;=TRUNC($E5),AU$2&lt;=$F5),IF(AU$2=TRUNC($E5),IF(ROUND(MOD($E5,1)*24,4)+$D5&lt;=9+AU$3,$D5,AU$3-MOD($E5-"8:0",1)*24+(MOD($E5-"8:0",1)&gt;4/24)),IF(ISNUMBER(AU$3),MIN(AU$3,$D5-SUM($G5:OFFSET(AU5,,-1))),AU$3)),"")</f>
        <v>Сб</v>
      </c>
      <c r="AV5" s="11" t="str">
        <f t="array" aca="1" ref="AV5" ca="1">IF(AND(AV$2&gt;=TRUNC($E5),AV$2&lt;=$F5),IF(AV$2=TRUNC($E5),IF(ROUND(MOD($E5,1)*24,4)+$D5&lt;=9+AV$3,$D5,AV$3-MOD($E5-"8:0",1)*24+(MOD($E5-"8:0",1)&gt;4/24)),IF(ISNUMBER(AV$3),MIN(AV$3,$D5-SUM($G5:OFFSET(AV5,,-1))),AV$3)),"")</f>
        <v>Вс</v>
      </c>
      <c r="AW5" s="11">
        <f t="array" aca="1" ref="AW5" ca="1">IF(AND(AW$2&gt;=TRUNC($E5),AW$2&lt;=$F5),IF(AW$2=TRUNC($E5),IF(ROUND(MOD($E5,1)*24,4)+$D5&lt;=9+AW$3,$D5,AW$3-MOD($E5-"8:0",1)*24+(MOD($E5-"8:0",1)&gt;4/24)),IF(ISNUMBER(AW$3),MIN(AW$3,$D5-SUM($G5:OFFSET(AW5,,-1))),AW$3)),"")</f>
        <v>7.5</v>
      </c>
      <c r="AX5" s="11">
        <f t="array" aca="1" ref="AX5" ca="1">IF(AND(AX$2&gt;=TRUNC($E5),AX$2&lt;=$F5),IF(AX$2=TRUNC($E5),IF(ROUND(MOD($E5,1)*24,4)+$D5&lt;=9+AX$3,$D5,AX$3-MOD($E5-"8:0",1)*24+(MOD($E5-"8:0",1)&gt;4/24)),IF(ISNUMBER(AX$3),MIN(AX$3,$D5-SUM($G5:OFFSET(AX5,,-1))),AX$3)),"")</f>
        <v>5.4999999999417923</v>
      </c>
      <c r="AY5" s="11" t="str">
        <f t="array" aca="1" ref="AY5" ca="1">IF(AND(AY$2&gt;=TRUNC($E5),AY$2&lt;=$F5),IF(AY$2=TRUNC($E5),IF(ROUND(MOD($E5,1)*24,4)+$D5&lt;=9+AY$3,$D5,AY$3-MOD($E5-"8:0",1)*24+(MOD($E5-"8:0",1)&gt;4/24)),IF(ISNUMBER(AY$3),MIN(AY$3,$D5-SUM($G5:OFFSET(AY5,,-1))),AY$3)),"")</f>
        <v/>
      </c>
      <c r="AZ5" s="11" t="str">
        <f t="array" aca="1" ref="AZ5" ca="1">IF(AND(AZ$2&gt;=TRUNC($E5),AZ$2&lt;=$F5),IF(AZ$2=TRUNC($E5),IF(ROUND(MOD($E5,1)*24,4)+$D5&lt;=9+AZ$3,$D5,AZ$3-MOD($E5-"8:0",1)*24+(MOD($E5-"8:0",1)&gt;4/24)),IF(ISNUMBER(AZ$3),MIN(AZ$3,$D5-SUM($G5:OFFSET(AZ5,,-1))),AZ$3)),"")</f>
        <v/>
      </c>
      <c r="BA5" s="11" t="str">
        <f t="array" aca="1" ref="BA5" ca="1">IF(AND(BA$2&gt;=TRUNC($E5),BA$2&lt;=$F5),IF(BA$2=TRUNC($E5),IF(ROUND(MOD($E5,1)*24,4)+$D5&lt;=9+BA$3,$D5,BA$3-MOD($E5-"8:0",1)*24+(MOD($E5-"8:0",1)&gt;4/24)),IF(ISNUMBER(BA$3),MIN(BA$3,$D5-SUM($G5:OFFSET(BA5,,-1))),BA$3)),"")</f>
        <v/>
      </c>
      <c r="BB5" s="11" t="str">
        <f t="array" aca="1" ref="BB5" ca="1">IF(AND(BB$2&gt;=TRUNC($E5),BB$2&lt;=$F5),IF(BB$2=TRUNC($E5),IF(ROUND(MOD($E5,1)*24,4)+$D5&lt;=9+BB$3,$D5,BB$3-MOD($E5-"8:0",1)*24+(MOD($E5-"8:0",1)&gt;4/24)),IF(ISNUMBER(BB$3),MIN(BB$3,$D5-SUM($G5:OFFSET(BB5,,-1))),BB$3)),"")</f>
        <v/>
      </c>
      <c r="BC5" s="11" t="str">
        <f t="array" aca="1" ref="BC5" ca="1">IF(AND(BC$2&gt;=TRUNC($E5),BC$2&lt;=$F5),IF(BC$2=TRUNC($E5),IF(ROUND(MOD($E5,1)*24,4)+$D5&lt;=9+BC$3,$D5,BC$3-MOD($E5-"8:0",1)*24+(MOD($E5-"8:0",1)&gt;4/24)),IF(ISNUMBER(BC$3),MIN(BC$3,$D5-SUM($G5:OFFSET(BC5,,-1))),BC$3)),"")</f>
        <v/>
      </c>
      <c r="BD5" s="11" t="str">
        <f t="array" aca="1" ref="BD5" ca="1">IF(AND(BD$2&gt;=TRUNC($E5),BD$2&lt;=$F5),IF(BD$2=TRUNC($E5),IF(ROUND(MOD($E5,1)*24,4)+$D5&lt;=9+BD$3,$D5,BD$3-MOD($E5-"8:0",1)*24+(MOD($E5-"8:0",1)&gt;4/24)),IF(ISNUMBER(BD$3),MIN(BD$3,$D5-SUM($G5:OFFSET(BD5,,-1))),BD$3)),"")</f>
        <v/>
      </c>
      <c r="BE5" s="1">
        <f ca="1">SUM(G5:BD5)</f>
        <v>189</v>
      </c>
    </row>
    <row r="6" spans="1:57">
      <c r="A6" s="4">
        <v>42010</v>
      </c>
      <c r="C6" s="8" t="s">
        <v>6</v>
      </c>
      <c r="D6" s="5">
        <v>111</v>
      </c>
      <c r="E6" s="9">
        <v>42040.375</v>
      </c>
      <c r="F6" s="10">
        <f t="array" ref="F6">IF(ROUND(MOD(E6,1)*24,4)+D6&lt;=9+HLOOKUP(E6,G$2:BD$3,2),E6+D6/24+(MOD(E6+D6/24-"8:0",1)&gt;4)-(MOD(E6-"8:0",1)&gt;4),INDEX(G$2:BD$2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+(8+INDEX($G$3:$BD$3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-INDEX(MMULT((TRANSPOSE(COLUMN(G$2:BD$2))&gt;=COLUMN(G$2:BD$2))*IF(G$2:BD$2-(HLOOKUP(E6,G$2:BD$3,2)-MOD(E6-"8:0",1)*24+(MOD(E6-"8:0",1)&gt;4/24)&lt;D6)&gt;=TRUNC(E6),IF(ISNUMBER(G$3:BD$3),G$3:BD$3,)),TRANSPOSE(COLUMN(G$2:BD$2))^0)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+D6-HLOOKUP(E6,G$2:BD$3,2)+MOD(E6-"8:0",1)*24-(MOD(E6-"8:0",1)&gt;4/24)+(INDEX($G$3:$BD$3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-INDEX(MMULT((TRANSPOSE(COLUMN(G$2:BD$2))&gt;=COLUMN(G$2:BD$2))*IF(G$2:BD$2-(HLOOKUP(E6,G$2:BD$3,2)-MOD(E6-"8:0",1)*24+(MOD(E6-"8:0",1)&gt;4/24)&lt;D6)&gt;=TRUNC(E6),IF(ISNUMBER(G$3:BD$3),G$3:BD$3,)),TRANSPOSE(COLUMN(G$2:BD$2))^0)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+D6-HLOOKUP(E6,G$2:BD$3,2)+MOD(E6-"8:0",1)*24-(MOD(E6-"8:0",1)&gt;4/24)&gt;4)-16*((INDEX($G$3:$BD$3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-INDEX(MMULT((TRANSPOSE(COLUMN(G$2:BD$2))&gt;=COLUMN(G$2:BD$2))*IF(G$2:BD$2-(HLOOKUP(E6,G$2:BD$3,2)-MOD(E6-"8:0",1)*24+(MOD(E6-"8:0",1)&gt;4/24)&lt;D6)&gt;=TRUNC(E6),IF(ISNUMBER(G$3:BD$3),G$3:BD$3,)),TRANSPOSE(COLUMN(G$2:BD$2))^0)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+D6-HLOOKUP(E6,G$2:BD$3,2)+MOD(E6-"8:0",1)*24-(MOD(E6-"8:0",1)&gt;4/24)+(INDEX($G$3:$BD$3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-INDEX(MMULT((TRANSPOSE(COLUMN(G$2:BD$2))&gt;=COLUMN(G$2:BD$2))*IF(G$2:BD$2-(HLOOKUP(E6,G$2:BD$3,2)-MOD(E6-"8:0",1)*24+(MOD(E6-"8:0",1)&gt;4/24)&lt;D6)&gt;=TRUNC(E6),IF(ISNUMBER(G$3:BD$3),G$3:BD$3,)),TRANSPOSE(COLUMN(G$2:BD$2))^0),MATCH(1,SIGN(MMULT((TRANSPOSE(COLUMN(G$2:BD$2))&gt;=COLUMN(G$2:BD$2))*IF(G$2:BD$2-(HLOOKUP(E6,G$2:BD$3,2)-MOD(E6-"8:0",1)*24+(MOD(E6-"8:0",1)&gt;4/24)&lt;D6)&gt;=TRUNC(E6),IF(ISNUMBER(G$3:BD$3),G$3:BD$3,)),TRANSPOSE(COLUMN(G$2:BD$2))^0)-D6+HLOOKUP(E6,G$2:BD$3,2)-MOD(E6-"8:0",1)*24+(MOD(E6-"8:0",1)&gt;4/24)),))+D6-HLOOKUP(E6,G$2:BD$3,2)+MOD(E6-"8:0",1)*24-(MOD(E6-"8:0",1)&gt;4/24)&gt;4))=0))/24)</f>
        <v>42062.666666666664</v>
      </c>
      <c r="G6" s="11" t="str">
        <f ca="1">IF(AND(G$2&gt;=TRUNC($E6),G$2&lt;=$F6),IF(G$2=TRUNC($E6),IF(ROUND(MOD($E6,1)*24,4)+$D6&lt;=9+G$3,$D6,G$3-MOD($E6-"8:0",1)*24+(MOD($E6-"8:0",1)&gt;4/24)),IF(ISNUMBER(G$3),MIN(G$3,$D6-SUM($G6:OFFSET(G6,,-1))),G$3)),"")</f>
        <v/>
      </c>
      <c r="H6" s="11" t="str">
        <f t="array" aca="1" ref="H6" ca="1">IF(AND(H$2&gt;=TRUNC($E6),H$2&lt;=$F6),IF(H$2=TRUNC($E6),IF(ROUND(MOD($E6,1)*24,4)+$D6&lt;=9+H$3,$D6,H$3-MOD($E6-"8:0",1)*24+(MOD($E6-"8:0",1)&gt;4/24)),IF(ISNUMBER(H$3),MIN(H$3,$D6-SUM($G6:OFFSET(H6,,-1))),H$3)),"")</f>
        <v/>
      </c>
      <c r="I6" s="11" t="str">
        <f t="array" aca="1" ref="I6" ca="1">IF(AND(I$2&gt;=TRUNC($E6),I$2&lt;=$F6),IF(I$2=TRUNC($E6),IF(ROUND(MOD($E6,1)*24,4)+$D6&lt;=9+I$3,$D6,I$3-MOD($E6-"8:0",1)*24+(MOD($E6-"8:0",1)&gt;4/24)),IF(ISNUMBER(I$3),MIN(I$3,$D6-SUM($G6:OFFSET(I6,,-1))),I$3)),"")</f>
        <v/>
      </c>
      <c r="J6" s="11">
        <f t="array" aca="1" ref="J6" ca="1">IF(AND(J$2&gt;=TRUNC($E6),J$2&lt;=$F6),IF(J$2=TRUNC($E6),IF(ROUND(MOD($E6,1)*24,4)+$D6&lt;=9+J$3,$D6,J$3-MOD($E6-"8:0",1)*24+(MOD($E6-"8:0",1)&gt;4/24)),IF(ISNUMBER(J$3),MIN(J$3,$D6-SUM($G6:OFFSET(J6,,-1))),J$3)),"")</f>
        <v>6.0000000000582077</v>
      </c>
      <c r="K6" s="11">
        <f t="array" aca="1" ref="K6" ca="1">IF(AND(K$2&gt;=TRUNC($E6),K$2&lt;=$F6),IF(K$2=TRUNC($E6),IF(ROUND(MOD($E6,1)*24,4)+$D6&lt;=9+K$3,$D6,K$3-MOD($E6-"8:0",1)*24+(MOD($E6-"8:0",1)&gt;4/24)),IF(ISNUMBER(K$3),MIN(K$3,$D6-SUM($G6:OFFSET(K6,,-1))),K$3)),"")</f>
        <v>7</v>
      </c>
      <c r="L6" s="11" t="str">
        <f t="array" aca="1" ref="L6" ca="1">IF(AND(L$2&gt;=TRUNC($E6),L$2&lt;=$F6),IF(L$2=TRUNC($E6),IF(ROUND(MOD($E6,1)*24,4)+$D6&lt;=9+L$3,$D6,L$3-MOD($E6-"8:0",1)*24+(MOD($E6-"8:0",1)&gt;4/24)),IF(ISNUMBER(L$3),MIN(L$3,$D6-SUM($G6:OFFSET(L6,,-1))),L$3)),"")</f>
        <v>Сб</v>
      </c>
      <c r="M6" s="11" t="str">
        <f t="array" aca="1" ref="M6" ca="1">IF(AND(M$2&gt;=TRUNC($E6),M$2&lt;=$F6),IF(M$2=TRUNC($E6),IF(ROUND(MOD($E6,1)*24,4)+$D6&lt;=9+M$3,$D6,M$3-MOD($E6-"8:0",1)*24+(MOD($E6-"8:0",1)&gt;4/24)),IF(ISNUMBER(M$3),MIN(M$3,$D6-SUM($G6:OFFSET(M6,,-1))),M$3)),"")</f>
        <v>Вс</v>
      </c>
      <c r="N6" s="11">
        <f t="array" aca="1" ref="N6" ca="1">IF(AND(N$2&gt;=TRUNC($E6),N$2&lt;=$F6),IF(N$2=TRUNC($E6),IF(ROUND(MOD($E6,1)*24,4)+$D6&lt;=9+N$3,$D6,N$3-MOD($E6-"8:0",1)*24+(MOD($E6-"8:0",1)&gt;4/24)),IF(ISNUMBER(N$3),MIN(N$3,$D6-SUM($G6:OFFSET(N6,,-1))),N$3)),"")</f>
        <v>7</v>
      </c>
      <c r="O6" s="11">
        <f t="array" aca="1" ref="O6" ca="1">IF(AND(O$2&gt;=TRUNC($E6),O$2&lt;=$F6),IF(O$2=TRUNC($E6),IF(ROUND(MOD($E6,1)*24,4)+$D6&lt;=9+O$3,$D6,O$3-MOD($E6-"8:0",1)*24+(MOD($E6-"8:0",1)&gt;4/24)),IF(ISNUMBER(O$3),MIN(O$3,$D6-SUM($G6:OFFSET(O6,,-1))),O$3)),"")</f>
        <v>7</v>
      </c>
      <c r="P6" s="11">
        <f t="array" aca="1" ref="P6" ca="1">IF(AND(P$2&gt;=TRUNC($E6),P$2&lt;=$F6),IF(P$2=TRUNC($E6),IF(ROUND(MOD($E6,1)*24,4)+$D6&lt;=9+P$3,$D6,P$3-MOD($E6-"8:0",1)*24+(MOD($E6-"8:0",1)&gt;4/24)),IF(ISNUMBER(P$3),MIN(P$3,$D6-SUM($G6:OFFSET(P6,,-1))),P$3)),"")</f>
        <v>7</v>
      </c>
      <c r="Q6" s="11">
        <f t="array" aca="1" ref="Q6" ca="1">IF(AND(Q$2&gt;=TRUNC($E6),Q$2&lt;=$F6),IF(Q$2=TRUNC($E6),IF(ROUND(MOD($E6,1)*24,4)+$D6&lt;=9+Q$3,$D6,Q$3-MOD($E6-"8:0",1)*24+(MOD($E6-"8:0",1)&gt;4/24)),IF(ISNUMBER(Q$3),MIN(Q$3,$D6-SUM($G6:OFFSET(Q6,,-1))),Q$3)),"")</f>
        <v>7</v>
      </c>
      <c r="R6" s="11">
        <f t="array" aca="1" ref="R6" ca="1">IF(AND(R$2&gt;=TRUNC($E6),R$2&lt;=$F6),IF(R$2=TRUNC($E6),IF(ROUND(MOD($E6,1)*24,4)+$D6&lt;=9+R$3,$D6,R$3-MOD($E6-"8:0",1)*24+(MOD($E6-"8:0",1)&gt;4/24)),IF(ISNUMBER(R$3),MIN(R$3,$D6-SUM($G6:OFFSET(R6,,-1))),R$3)),"")</f>
        <v>7</v>
      </c>
      <c r="S6" s="11" t="str">
        <f t="array" aca="1" ref="S6" ca="1">IF(AND(S$2&gt;=TRUNC($E6),S$2&lt;=$F6),IF(S$2=TRUNC($E6),IF(ROUND(MOD($E6,1)*24,4)+$D6&lt;=9+S$3,$D6,S$3-MOD($E6-"8:0",1)*24+(MOD($E6-"8:0",1)&gt;4/24)),IF(ISNUMBER(S$3),MIN(S$3,$D6-SUM($G6:OFFSET(S6,,-1))),S$3)),"")</f>
        <v>Сб</v>
      </c>
      <c r="T6" s="11" t="str">
        <f t="array" aca="1" ref="T6" ca="1">IF(AND(T$2&gt;=TRUNC($E6),T$2&lt;=$F6),IF(T$2=TRUNC($E6),IF(ROUND(MOD($E6,1)*24,4)+$D6&lt;=9+T$3,$D6,T$3-MOD($E6-"8:0",1)*24+(MOD($E6-"8:0",1)&gt;4/24)),IF(ISNUMBER(T$3),MIN(T$3,$D6-SUM($G6:OFFSET(T6,,-1))),T$3)),"")</f>
        <v>Вс</v>
      </c>
      <c r="U6" s="11">
        <f t="array" aca="1" ref="U6" ca="1">IF(AND(U$2&gt;=TRUNC($E6),U$2&lt;=$F6),IF(U$2=TRUNC($E6),IF(ROUND(MOD($E6,1)*24,4)+$D6&lt;=9+U$3,$D6,U$3-MOD($E6-"8:0",1)*24+(MOD($E6-"8:0",1)&gt;4/24)),IF(ISNUMBER(U$3),MIN(U$3,$D6-SUM($G6:OFFSET(U6,,-1))),U$3)),"")</f>
        <v>7</v>
      </c>
      <c r="V6" s="11">
        <f t="array" aca="1" ref="V6" ca="1">IF(AND(V$2&gt;=TRUNC($E6),V$2&lt;=$F6),IF(V$2=TRUNC($E6),IF(ROUND(MOD($E6,1)*24,4)+$D6&lt;=9+V$3,$D6,V$3-MOD($E6-"8:0",1)*24+(MOD($E6-"8:0",1)&gt;4/24)),IF(ISNUMBER(V$3),MIN(V$3,$D6-SUM($G6:OFFSET(V6,,-1))),V$3)),"")</f>
        <v>7</v>
      </c>
      <c r="W6" s="11">
        <f t="array" aca="1" ref="W6" ca="1">IF(AND(W$2&gt;=TRUNC($E6),W$2&lt;=$F6),IF(W$2=TRUNC($E6),IF(ROUND(MOD($E6,1)*24,4)+$D6&lt;=9+W$3,$D6,W$3-MOD($E6-"8:0",1)*24+(MOD($E6-"8:0",1)&gt;4/24)),IF(ISNUMBER(W$3),MIN(W$3,$D6-SUM($G6:OFFSET(W6,,-1))),W$3)),"")</f>
        <v>7</v>
      </c>
      <c r="X6" s="11">
        <f t="array" aca="1" ref="X6" ca="1">IF(AND(X$2&gt;=TRUNC($E6),X$2&lt;=$F6),IF(X$2=TRUNC($E6),IF(ROUND(MOD($E6,1)*24,4)+$D6&lt;=9+X$3,$D6,X$3-MOD($E6-"8:0",1)*24+(MOD($E6-"8:0",1)&gt;4/24)),IF(ISNUMBER(X$3),MIN(X$3,$D6-SUM($G6:OFFSET(X6,,-1))),X$3)),"")</f>
        <v>7</v>
      </c>
      <c r="Y6" s="11">
        <f t="array" aca="1" ref="Y6" ca="1">IF(AND(Y$2&gt;=TRUNC($E6),Y$2&lt;=$F6),IF(Y$2=TRUNC($E6),IF(ROUND(MOD($E6,1)*24,4)+$D6&lt;=9+Y$3,$D6,Y$3-MOD($E6-"8:0",1)*24+(MOD($E6-"8:0",1)&gt;4/24)),IF(ISNUMBER(Y$3),MIN(Y$3,$D6-SUM($G6:OFFSET(Y6,,-1))),Y$3)),"")</f>
        <v>7</v>
      </c>
      <c r="Z6" s="11" t="str">
        <f t="array" aca="1" ref="Z6" ca="1">IF(AND(Z$2&gt;=TRUNC($E6),Z$2&lt;=$F6),IF(Z$2=TRUNC($E6),IF(ROUND(MOD($E6,1)*24,4)+$D6&lt;=9+Z$3,$D6,Z$3-MOD($E6-"8:0",1)*24+(MOD($E6-"8:0",1)&gt;4/24)),IF(ISNUMBER(Z$3),MIN(Z$3,$D6-SUM($G6:OFFSET(Z6,,-1))),Z$3)),"")</f>
        <v>П</v>
      </c>
      <c r="AA6" s="11" t="str">
        <f t="array" aca="1" ref="AA6" ca="1">IF(AND(AA$2&gt;=TRUNC($E6),AA$2&lt;=$F6),IF(AA$2=TRUNC($E6),IF(ROUND(MOD($E6,1)*24,4)+$D6&lt;=9+AA$3,$D6,AA$3-MOD($E6-"8:0",1)*24+(MOD($E6-"8:0",1)&gt;4/24)),IF(ISNUMBER(AA$3),MIN(AA$3,$D6-SUM($G6:OFFSET(AA6,,-1))),AA$3)),"")</f>
        <v>П</v>
      </c>
      <c r="AB6" s="11" t="str">
        <f t="array" aca="1" ref="AB6" ca="1">IF(AND(AB$2&gt;=TRUNC($E6),AB$2&lt;=$F6),IF(AB$2=TRUNC($E6),IF(ROUND(MOD($E6,1)*24,4)+$D6&lt;=9+AB$3,$D6,AB$3-MOD($E6-"8:0",1)*24+(MOD($E6-"8:0",1)&gt;4/24)),IF(ISNUMBER(AB$3),MIN(AB$3,$D6-SUM($G6:OFFSET(AB6,,-1))),AB$3)),"")</f>
        <v>П</v>
      </c>
      <c r="AC6" s="11">
        <f t="array" aca="1" ref="AC6" ca="1">IF(AND(AC$2&gt;=TRUNC($E6),AC$2&lt;=$F6),IF(AC$2=TRUNC($E6),IF(ROUND(MOD($E6,1)*24,4)+$D6&lt;=9+AC$3,$D6,AC$3-MOD($E6-"8:0",1)*24+(MOD($E6-"8:0",1)&gt;4/24)),IF(ISNUMBER(AC$3),MIN(AC$3,$D6-SUM($G6:OFFSET(AC6,,-1))),AC$3)),"")</f>
        <v>7</v>
      </c>
      <c r="AD6" s="11">
        <f t="array" aca="1" ref="AD6" ca="1">IF(AND(AD$2&gt;=TRUNC($E6),AD$2&lt;=$F6),IF(AD$2=TRUNC($E6),IF(ROUND(MOD($E6,1)*24,4)+$D6&lt;=9+AD$3,$D6,AD$3-MOD($E6-"8:0",1)*24+(MOD($E6-"8:0",1)&gt;4/24)),IF(ISNUMBER(AD$3),MIN(AD$3,$D6-SUM($G6:OFFSET(AD6,,-1))),AD$3)),"")</f>
        <v>7</v>
      </c>
      <c r="AE6" s="11">
        <f t="array" aca="1" ref="AE6" ca="1">IF(AND(AE$2&gt;=TRUNC($E6),AE$2&lt;=$F6),IF(AE$2=TRUNC($E6),IF(ROUND(MOD($E6,1)*24,4)+$D6&lt;=9+AE$3,$D6,AE$3-MOD($E6-"8:0",1)*24+(MOD($E6-"8:0",1)&gt;4/24)),IF(ISNUMBER(AE$3),MIN(AE$3,$D6-SUM($G6:OFFSET(AE6,,-1))),AE$3)),"")</f>
        <v>7</v>
      </c>
      <c r="AF6" s="11">
        <f t="array" aca="1" ref="AF6" ca="1">IF(AND(AF$2&gt;=TRUNC($E6),AF$2&lt;=$F6),IF(AF$2=TRUNC($E6),IF(ROUND(MOD($E6,1)*24,4)+$D6&lt;=9+AF$3,$D6,AF$3-MOD($E6-"8:0",1)*24+(MOD($E6-"8:0",1)&gt;4/24)),IF(ISNUMBER(AF$3),MIN(AF$3,$D6-SUM($G6:OFFSET(AF6,,-1))),AF$3)),"")</f>
        <v>6.9999999999417923</v>
      </c>
      <c r="AG6" s="11" t="str">
        <f t="array" aca="1" ref="AG6" ca="1">IF(AND(AG$2&gt;=TRUNC($E6),AG$2&lt;=$F6),IF(AG$2=TRUNC($E6),IF(ROUND(MOD($E6,1)*24,4)+$D6&lt;=9+AG$3,$D6,AG$3-MOD($E6-"8:0",1)*24+(MOD($E6-"8:0",1)&gt;4/24)),IF(ISNUMBER(AG$3),MIN(AG$3,$D6-SUM($G6:OFFSET(AG6,,-1))),AG$3)),"")</f>
        <v/>
      </c>
      <c r="AH6" s="11" t="str">
        <f t="array" aca="1" ref="AH6" ca="1">IF(AND(AH$2&gt;=TRUNC($E6),AH$2&lt;=$F6),IF(AH$2=TRUNC($E6),IF(ROUND(MOD($E6,1)*24,4)+$D6&lt;=9+AH$3,$D6,AH$3-MOD($E6-"8:0",1)*24+(MOD($E6-"8:0",1)&gt;4/24)),IF(ISNUMBER(AH$3),MIN(AH$3,$D6-SUM($G6:OFFSET(AH6,,-1))),AH$3)),"")</f>
        <v/>
      </c>
      <c r="AI6" s="11" t="str">
        <f t="array" aca="1" ref="AI6" ca="1">IF(AND(AI$2&gt;=TRUNC($E6),AI$2&lt;=$F6),IF(AI$2=TRUNC($E6),IF(ROUND(MOD($E6,1)*24,4)+$D6&lt;=9+AI$3,$D6,AI$3-MOD($E6-"8:0",1)*24+(MOD($E6-"8:0",1)&gt;4/24)),IF(ISNUMBER(AI$3),MIN(AI$3,$D6-SUM($G6:OFFSET(AI6,,-1))),AI$3)),"")</f>
        <v/>
      </c>
      <c r="AJ6" s="11" t="str">
        <f t="array" aca="1" ref="AJ6" ca="1">IF(AND(AJ$2&gt;=TRUNC($E6),AJ$2&lt;=$F6),IF(AJ$2=TRUNC($E6),IF(ROUND(MOD($E6,1)*24,4)+$D6&lt;=9+AJ$3,$D6,AJ$3-MOD($E6-"8:0",1)*24+(MOD($E6-"8:0",1)&gt;4/24)),IF(ISNUMBER(AJ$3),MIN(AJ$3,$D6-SUM($G6:OFFSET(AJ6,,-1))),AJ$3)),"")</f>
        <v/>
      </c>
      <c r="AK6" s="11" t="str">
        <f t="array" aca="1" ref="AK6" ca="1">IF(AND(AK$2&gt;=TRUNC($E6),AK$2&lt;=$F6),IF(AK$2=TRUNC($E6),IF(ROUND(MOD($E6,1)*24,4)+$D6&lt;=9+AK$3,$D6,AK$3-MOD($E6-"8:0",1)*24+(MOD($E6-"8:0",1)&gt;4/24)),IF(ISNUMBER(AK$3),MIN(AK$3,$D6-SUM($G6:OFFSET(AK6,,-1))),AK$3)),"")</f>
        <v/>
      </c>
      <c r="AL6" s="11" t="str">
        <f t="array" aca="1" ref="AL6" ca="1">IF(AND(AL$2&gt;=TRUNC($E6),AL$2&lt;=$F6),IF(AL$2=TRUNC($E6),IF(ROUND(MOD($E6,1)*24,4)+$D6&lt;=9+AL$3,$D6,AL$3-MOD($E6-"8:0",1)*24+(MOD($E6-"8:0",1)&gt;4/24)),IF(ISNUMBER(AL$3),MIN(AL$3,$D6-SUM($G6:OFFSET(AL6,,-1))),AL$3)),"")</f>
        <v/>
      </c>
      <c r="AM6" s="11" t="str">
        <f t="array" aca="1" ref="AM6" ca="1">IF(AND(AM$2&gt;=TRUNC($E6),AM$2&lt;=$F6),IF(AM$2=TRUNC($E6),IF(ROUND(MOD($E6,1)*24,4)+$D6&lt;=9+AM$3,$D6,AM$3-MOD($E6-"8:0",1)*24+(MOD($E6-"8:0",1)&gt;4/24)),IF(ISNUMBER(AM$3),MIN(AM$3,$D6-SUM($G6:OFFSET(AM6,,-1))),AM$3)),"")</f>
        <v/>
      </c>
      <c r="AN6" s="11" t="str">
        <f t="array" aca="1" ref="AN6" ca="1">IF(AND(AN$2&gt;=TRUNC($E6),AN$2&lt;=$F6),IF(AN$2=TRUNC($E6),IF(ROUND(MOD($E6,1)*24,4)+$D6&lt;=9+AN$3,$D6,AN$3-MOD($E6-"8:0",1)*24+(MOD($E6-"8:0",1)&gt;4/24)),IF(ISNUMBER(AN$3),MIN(AN$3,$D6-SUM($G6:OFFSET(AN6,,-1))),AN$3)),"")</f>
        <v/>
      </c>
      <c r="AO6" s="11" t="str">
        <f t="array" aca="1" ref="AO6" ca="1">IF(AND(AO$2&gt;=TRUNC($E6),AO$2&lt;=$F6),IF(AO$2=TRUNC($E6),IF(ROUND(MOD($E6,1)*24,4)+$D6&lt;=9+AO$3,$D6,AO$3-MOD($E6-"8:0",1)*24+(MOD($E6-"8:0",1)&gt;4/24)),IF(ISNUMBER(AO$3),MIN(AO$3,$D6-SUM($G6:OFFSET(AO6,,-1))),AO$3)),"")</f>
        <v/>
      </c>
      <c r="AP6" s="11" t="str">
        <f t="array" aca="1" ref="AP6" ca="1">IF(AND(AP$2&gt;=TRUNC($E6),AP$2&lt;=$F6),IF(AP$2=TRUNC($E6),IF(ROUND(MOD($E6,1)*24,4)+$D6&lt;=9+AP$3,$D6,AP$3-MOD($E6-"8:0",1)*24+(MOD($E6-"8:0",1)&gt;4/24)),IF(ISNUMBER(AP$3),MIN(AP$3,$D6-SUM($G6:OFFSET(AP6,,-1))),AP$3)),"")</f>
        <v/>
      </c>
      <c r="AQ6" s="11" t="str">
        <f t="array" aca="1" ref="AQ6" ca="1">IF(AND(AQ$2&gt;=TRUNC($E6),AQ$2&lt;=$F6),IF(AQ$2=TRUNC($E6),IF(ROUND(MOD($E6,1)*24,4)+$D6&lt;=9+AQ$3,$D6,AQ$3-MOD($E6-"8:0",1)*24+(MOD($E6-"8:0",1)&gt;4/24)),IF(ISNUMBER(AQ$3),MIN(AQ$3,$D6-SUM($G6:OFFSET(AQ6,,-1))),AQ$3)),"")</f>
        <v/>
      </c>
      <c r="AR6" s="11" t="str">
        <f t="array" aca="1" ref="AR6" ca="1">IF(AND(AR$2&gt;=TRUNC($E6),AR$2&lt;=$F6),IF(AR$2=TRUNC($E6),IF(ROUND(MOD($E6,1)*24,4)+$D6&lt;=9+AR$3,$D6,AR$3-MOD($E6-"8:0",1)*24+(MOD($E6-"8:0",1)&gt;4/24)),IF(ISNUMBER(AR$3),MIN(AR$3,$D6-SUM($G6:OFFSET(AR6,,-1))),AR$3)),"")</f>
        <v/>
      </c>
      <c r="AS6" s="11" t="str">
        <f t="array" aca="1" ref="AS6" ca="1">IF(AND(AS$2&gt;=TRUNC($E6),AS$2&lt;=$F6),IF(AS$2=TRUNC($E6),IF(ROUND(MOD($E6,1)*24,4)+$D6&lt;=9+AS$3,$D6,AS$3-MOD($E6-"8:0",1)*24+(MOD($E6-"8:0",1)&gt;4/24)),IF(ISNUMBER(AS$3),MIN(AS$3,$D6-SUM($G6:OFFSET(AS6,,-1))),AS$3)),"")</f>
        <v/>
      </c>
      <c r="AT6" s="11" t="str">
        <f t="array" aca="1" ref="AT6" ca="1">IF(AND(AT$2&gt;=TRUNC($E6),AT$2&lt;=$F6),IF(AT$2=TRUNC($E6),IF(ROUND(MOD($E6,1)*24,4)+$D6&lt;=9+AT$3,$D6,AT$3-MOD($E6-"8:0",1)*24+(MOD($E6-"8:0",1)&gt;4/24)),IF(ISNUMBER(AT$3),MIN(AT$3,$D6-SUM($G6:OFFSET(AT6,,-1))),AT$3)),"")</f>
        <v/>
      </c>
      <c r="AU6" s="11" t="str">
        <f t="array" aca="1" ref="AU6" ca="1">IF(AND(AU$2&gt;=TRUNC($E6),AU$2&lt;=$F6),IF(AU$2=TRUNC($E6),IF(ROUND(MOD($E6,1)*24,4)+$D6&lt;=9+AU$3,$D6,AU$3-MOD($E6-"8:0",1)*24+(MOD($E6-"8:0",1)&gt;4/24)),IF(ISNUMBER(AU$3),MIN(AU$3,$D6-SUM($G6:OFFSET(AU6,,-1))),AU$3)),"")</f>
        <v/>
      </c>
      <c r="AV6" s="11" t="str">
        <f t="array" aca="1" ref="AV6" ca="1">IF(AND(AV$2&gt;=TRUNC($E6),AV$2&lt;=$F6),IF(AV$2=TRUNC($E6),IF(ROUND(MOD($E6,1)*24,4)+$D6&lt;=9+AV$3,$D6,AV$3-MOD($E6-"8:0",1)*24+(MOD($E6-"8:0",1)&gt;4/24)),IF(ISNUMBER(AV$3),MIN(AV$3,$D6-SUM($G6:OFFSET(AV6,,-1))),AV$3)),"")</f>
        <v/>
      </c>
      <c r="AW6" s="11" t="str">
        <f t="array" aca="1" ref="AW6" ca="1">IF(AND(AW$2&gt;=TRUNC($E6),AW$2&lt;=$F6),IF(AW$2=TRUNC($E6),IF(ROUND(MOD($E6,1)*24,4)+$D6&lt;=9+AW$3,$D6,AW$3-MOD($E6-"8:0",1)*24+(MOD($E6-"8:0",1)&gt;4/24)),IF(ISNUMBER(AW$3),MIN(AW$3,$D6-SUM($G6:OFFSET(AW6,,-1))),AW$3)),"")</f>
        <v/>
      </c>
      <c r="AX6" s="11" t="str">
        <f t="array" aca="1" ref="AX6" ca="1">IF(AND(AX$2&gt;=TRUNC($E6),AX$2&lt;=$F6),IF(AX$2=TRUNC($E6),IF(ROUND(MOD($E6,1)*24,4)+$D6&lt;=9+AX$3,$D6,AX$3-MOD($E6-"8:0",1)*24+(MOD($E6-"8:0",1)&gt;4/24)),IF(ISNUMBER(AX$3),MIN(AX$3,$D6-SUM($G6:OFFSET(AX6,,-1))),AX$3)),"")</f>
        <v/>
      </c>
      <c r="AY6" s="11" t="str">
        <f t="array" aca="1" ref="AY6" ca="1">IF(AND(AY$2&gt;=TRUNC($E6),AY$2&lt;=$F6),IF(AY$2=TRUNC($E6),IF(ROUND(MOD($E6,1)*24,4)+$D6&lt;=9+AY$3,$D6,AY$3-MOD($E6-"8:0",1)*24+(MOD($E6-"8:0",1)&gt;4/24)),IF(ISNUMBER(AY$3),MIN(AY$3,$D6-SUM($G6:OFFSET(AY6,,-1))),AY$3)),"")</f>
        <v/>
      </c>
      <c r="AZ6" s="11" t="str">
        <f t="array" aca="1" ref="AZ6" ca="1">IF(AND(AZ$2&gt;=TRUNC($E6),AZ$2&lt;=$F6),IF(AZ$2=TRUNC($E6),IF(ROUND(MOD($E6,1)*24,4)+$D6&lt;=9+AZ$3,$D6,AZ$3-MOD($E6-"8:0",1)*24+(MOD($E6-"8:0",1)&gt;4/24)),IF(ISNUMBER(AZ$3),MIN(AZ$3,$D6-SUM($G6:OFFSET(AZ6,,-1))),AZ$3)),"")</f>
        <v/>
      </c>
      <c r="BA6" s="11" t="str">
        <f t="array" aca="1" ref="BA6" ca="1">IF(AND(BA$2&gt;=TRUNC($E6),BA$2&lt;=$F6),IF(BA$2=TRUNC($E6),IF(ROUND(MOD($E6,1)*24,4)+$D6&lt;=9+BA$3,$D6,BA$3-MOD($E6-"8:0",1)*24+(MOD($E6-"8:0",1)&gt;4/24)),IF(ISNUMBER(BA$3),MIN(BA$3,$D6-SUM($G6:OFFSET(BA6,,-1))),BA$3)),"")</f>
        <v/>
      </c>
      <c r="BB6" s="11" t="str">
        <f t="array" aca="1" ref="BB6" ca="1">IF(AND(BB$2&gt;=TRUNC($E6),BB$2&lt;=$F6),IF(BB$2=TRUNC($E6),IF(ROUND(MOD($E6,1)*24,4)+$D6&lt;=9+BB$3,$D6,BB$3-MOD($E6-"8:0",1)*24+(MOD($E6-"8:0",1)&gt;4/24)),IF(ISNUMBER(BB$3),MIN(BB$3,$D6-SUM($G6:OFFSET(BB6,,-1))),BB$3)),"")</f>
        <v/>
      </c>
      <c r="BC6" s="11" t="str">
        <f t="array" aca="1" ref="BC6" ca="1">IF(AND(BC$2&gt;=TRUNC($E6),BC$2&lt;=$F6),IF(BC$2=TRUNC($E6),IF(ROUND(MOD($E6,1)*24,4)+$D6&lt;=9+BC$3,$D6,BC$3-MOD($E6-"8:0",1)*24+(MOD($E6-"8:0",1)&gt;4/24)),IF(ISNUMBER(BC$3),MIN(BC$3,$D6-SUM($G6:OFFSET(BC6,,-1))),BC$3)),"")</f>
        <v/>
      </c>
      <c r="BD6" s="11" t="str">
        <f t="array" aca="1" ref="BD6" ca="1">IF(AND(BD$2&gt;=TRUNC($E6),BD$2&lt;=$F6),IF(BD$2=TRUNC($E6),IF(ROUND(MOD($E6,1)*24,4)+$D6&lt;=9+BD$3,$D6,BD$3-MOD($E6-"8:0",1)*24+(MOD($E6-"8:0",1)&gt;4/24)),IF(ISNUMBER(BD$3),MIN(BD$3,$D6-SUM($G6:OFFSET(BD6,,-1))),BD$3)),"")</f>
        <v/>
      </c>
      <c r="BE6" s="1">
        <f ca="1">SUM(G6:BD6)</f>
        <v>111</v>
      </c>
    </row>
    <row r="7" spans="1:57">
      <c r="A7" s="4">
        <v>42011</v>
      </c>
      <c r="F7" s="2"/>
    </row>
    <row r="8" spans="1:57">
      <c r="A8" s="4">
        <v>42012</v>
      </c>
    </row>
    <row r="9" spans="1:57">
      <c r="A9" s="4">
        <v>42013</v>
      </c>
      <c r="E9" s="1"/>
    </row>
    <row r="10" spans="1:57">
      <c r="A10" s="4">
        <v>42014</v>
      </c>
      <c r="F10" s="1"/>
    </row>
    <row r="11" spans="1:57">
      <c r="A11" s="4">
        <v>42015</v>
      </c>
      <c r="D11" s="3"/>
      <c r="F11" s="1"/>
    </row>
    <row r="12" spans="1:57">
      <c r="A12" s="4">
        <v>42056</v>
      </c>
      <c r="D12" s="3"/>
      <c r="H12" s="3"/>
      <c r="I12" s="4"/>
    </row>
    <row r="13" spans="1:57">
      <c r="A13" s="4">
        <v>42057</v>
      </c>
      <c r="H13" s="3"/>
    </row>
    <row r="14" spans="1:57">
      <c r="A14" s="4">
        <v>42058</v>
      </c>
      <c r="D14" s="3"/>
      <c r="H14" s="3"/>
    </row>
    <row r="15" spans="1:57">
      <c r="A15" s="4">
        <v>42070</v>
      </c>
      <c r="H15" s="3"/>
    </row>
    <row r="16" spans="1:57">
      <c r="A16" s="4">
        <v>42071</v>
      </c>
      <c r="H16" s="3"/>
    </row>
    <row r="17" spans="1:8">
      <c r="A17" s="4">
        <v>42072</v>
      </c>
      <c r="H17" s="3"/>
    </row>
    <row r="18" spans="1:8">
      <c r="A18" s="4">
        <v>42125</v>
      </c>
      <c r="H18" s="3"/>
    </row>
    <row r="19" spans="1:8">
      <c r="A19" s="4">
        <v>42126</v>
      </c>
      <c r="H19" s="3"/>
    </row>
    <row r="20" spans="1:8">
      <c r="A20" s="4">
        <v>42127</v>
      </c>
      <c r="H20" s="3"/>
    </row>
    <row r="21" spans="1:8">
      <c r="A21" s="4">
        <v>42128</v>
      </c>
      <c r="H21" s="3"/>
    </row>
    <row r="22" spans="1:8">
      <c r="A22" s="4">
        <v>42133</v>
      </c>
      <c r="H22" s="3"/>
    </row>
    <row r="23" spans="1:8">
      <c r="A23" s="4">
        <v>42134</v>
      </c>
      <c r="H23" s="3"/>
    </row>
    <row r="24" spans="1:8">
      <c r="A24" s="4">
        <v>42135</v>
      </c>
      <c r="H24" s="3"/>
    </row>
    <row r="25" spans="1:8">
      <c r="A25" s="4">
        <v>42167</v>
      </c>
      <c r="H25" s="3"/>
    </row>
    <row r="26" spans="1:8">
      <c r="A26" s="4">
        <v>42168</v>
      </c>
      <c r="H26" s="3"/>
    </row>
    <row r="27" spans="1:8">
      <c r="A27" s="4">
        <v>42169</v>
      </c>
      <c r="H27" s="3"/>
    </row>
    <row r="28" spans="1:8">
      <c r="A28" s="4">
        <v>42312</v>
      </c>
      <c r="H28" s="3"/>
    </row>
    <row r="29" spans="1:8">
      <c r="H29" s="3"/>
    </row>
    <row r="30" spans="1:8">
      <c r="H30" s="3"/>
    </row>
    <row r="31" spans="1:8">
      <c r="H31" s="3"/>
    </row>
    <row r="32" spans="1:8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</sheetData>
  <mergeCells count="4">
    <mergeCell ref="F2:F3"/>
    <mergeCell ref="C2:C3"/>
    <mergeCell ref="D2:D3"/>
    <mergeCell ref="E2:E3"/>
  </mergeCells>
  <conditionalFormatting sqref="G2:BD3">
    <cfRule type="expression" dxfId="3" priority="7">
      <formula>#REF!="п"</formula>
    </cfRule>
  </conditionalFormatting>
  <conditionalFormatting sqref="G4:BE6">
    <cfRule type="expression" dxfId="2" priority="2">
      <formula>G4</formula>
    </cfRule>
  </conditionalFormatting>
  <conditionalFormatting sqref="G2:BD3">
    <cfRule type="expression" dxfId="1" priority="13">
      <formula>WEEKDAY(G$3,2)=7</formula>
    </cfRule>
  </conditionalFormatting>
  <conditionalFormatting sqref="G2:BD3">
    <cfRule type="expression" dxfId="0" priority="15">
      <formula>AND(WEEKDAY(G$3,2)=6,OR(AND(G$3&gt;=DATE(2014,11,1),G$3&lt;=DATE(2015,3,15)),AND(G$3&gt;=DATE(2015,11,1),G$3&lt;=DATE(2016,3,15)),AND(G$3&gt;=DATE(2016,11,1),G$3&lt;=DATE(2017,3,15)),AND(G$3&gt;=DATE(2017,11,1),G$3&lt;=DATE(2018,3,15))))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2015-02-27T13:25:02Z</dcterms:modified>
</cp:coreProperties>
</file>