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90" windowWidth="28755" windowHeight="125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" i="1" l="1"/>
  <c r="K30" i="1" l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29" i="1"/>
  <c r="G10" i="1" l="1"/>
  <c r="G7" i="1" l="1"/>
  <c r="G9" i="1"/>
  <c r="G6" i="1"/>
  <c r="G8" i="1"/>
</calcChain>
</file>

<file path=xl/sharedStrings.xml><?xml version="1.0" encoding="utf-8"?>
<sst xmlns="http://schemas.openxmlformats.org/spreadsheetml/2006/main" count="34" uniqueCount="21">
  <si>
    <t>Производительность на плановый период</t>
  </si>
  <si>
    <r>
      <t>тыс.м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/сутки</t>
    </r>
  </si>
  <si>
    <t>Нормативная численность, чел.</t>
  </si>
  <si>
    <t>до</t>
  </si>
  <si>
    <t>свыше</t>
  </si>
  <si>
    <t>чел. на каждые последующие 100 тыс.м3/сутки</t>
  </si>
  <si>
    <t>Расчетная нормативная численность рассчитывается методом линейной интерполяции</t>
  </si>
  <si>
    <r>
      <t>Производительность, тыс.м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>/сутки</t>
    </r>
  </si>
  <si>
    <t>Условия следующие:</t>
  </si>
  <si>
    <t>Прошу помочь с формулой в ячейке G11.</t>
  </si>
  <si>
    <t xml:space="preserve">от 500 до 600 </t>
  </si>
  <si>
    <t>15 чел</t>
  </si>
  <si>
    <t>от 600 до 700</t>
  </si>
  <si>
    <t>17,5 чел</t>
  </si>
  <si>
    <t>и т.д</t>
  </si>
  <si>
    <t>17,5 чел (15+2,5=17,5 чел)</t>
  </si>
  <si>
    <t>20 чел (17,5+2,5=20 чел)</t>
  </si>
  <si>
    <t>Если производительность (ячейка F3) больше 500 (ячейка B11),то на каждые последующие 100 тыс.м3/сутки добавляется 2,5 чел. (ячейка F10 + 2,5).</t>
  </si>
  <si>
    <t>ЛОГИКА ТАКАЯ ДОЛЖНА БЫТЬ:</t>
  </si>
  <si>
    <r>
      <t>Расчетная нормативная численность</t>
    </r>
    <r>
      <rPr>
        <vertAlign val="superscript"/>
        <sz val="10"/>
        <color rgb="FFFF0000"/>
        <rFont val="Times New Roman"/>
        <family val="1"/>
        <charset val="204"/>
      </rPr>
      <t>*</t>
    </r>
    <r>
      <rPr>
        <sz val="10"/>
        <color theme="1"/>
        <rFont val="Times New Roman"/>
        <family val="1"/>
        <charset val="204"/>
      </rPr>
      <t>, чел.</t>
    </r>
  </si>
  <si>
    <t>если F3 -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</si>
</sst>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u/>
      <sz val="10"/>
      <color rgb="FFFF0000"/>
      <name val="Times New Roman"/>
      <family val="1"/>
      <charset val="204"/>
    </font>
    <font>
      <vertAlign val="superscript"/>
      <sz val="10"/>
      <color rgb="FFFF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164" fontId="1" fillId="0" borderId="0" xfId="0" applyNumberFormat="1" applyFont="1" applyProtection="1">
      <protection hidden="1"/>
    </xf>
    <xf numFmtId="164" fontId="4" fillId="0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165" fontId="4" fillId="3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11" fillId="0" borderId="0" xfId="0" applyFont="1" applyProtection="1">
      <protection hidden="1"/>
    </xf>
    <xf numFmtId="0" fontId="13" fillId="0" borderId="0" xfId="0" applyFont="1"/>
    <xf numFmtId="0" fontId="14" fillId="0" borderId="0" xfId="0" applyFont="1"/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51"/>
  <sheetViews>
    <sheetView tabSelected="1" workbookViewId="0">
      <selection activeCell="G11" sqref="G11"/>
    </sheetView>
  </sheetViews>
  <sheetFormatPr defaultRowHeight="15" x14ac:dyDescent="0.25"/>
  <cols>
    <col min="2" max="5" width="9.7109375" customWidth="1"/>
    <col min="6" max="6" width="11.140625" customWidth="1"/>
    <col min="7" max="7" width="12.7109375" customWidth="1"/>
    <col min="8" max="9" width="9.140625" style="15"/>
    <col min="10" max="10" width="19" style="15" customWidth="1"/>
    <col min="11" max="25" width="9.140625" style="15"/>
  </cols>
  <sheetData>
    <row r="3" spans="1:10" ht="18" x14ac:dyDescent="0.25">
      <c r="A3" s="1" t="s">
        <v>0</v>
      </c>
      <c r="B3" s="1"/>
      <c r="C3" s="1"/>
      <c r="D3" s="1"/>
      <c r="E3" s="3"/>
      <c r="F3" s="4">
        <v>800</v>
      </c>
      <c r="G3" s="2" t="s">
        <v>1</v>
      </c>
    </row>
    <row r="4" spans="1:10" x14ac:dyDescent="0.25">
      <c r="A4" s="1"/>
      <c r="B4" s="1"/>
      <c r="C4" s="1"/>
      <c r="D4" s="1"/>
      <c r="E4" s="1"/>
      <c r="F4" s="1"/>
      <c r="G4" s="1"/>
    </row>
    <row r="5" spans="1:10" ht="54" x14ac:dyDescent="0.25">
      <c r="A5" s="21" t="s">
        <v>7</v>
      </c>
      <c r="B5" s="22"/>
      <c r="C5" s="22"/>
      <c r="D5" s="23"/>
      <c r="E5" s="24" t="s">
        <v>2</v>
      </c>
      <c r="F5" s="24"/>
      <c r="G5" s="5" t="s">
        <v>19</v>
      </c>
    </row>
    <row r="6" spans="1:10" x14ac:dyDescent="0.25">
      <c r="A6" s="6"/>
      <c r="B6" s="6"/>
      <c r="C6" s="6" t="s">
        <v>3</v>
      </c>
      <c r="D6" s="7">
        <v>15</v>
      </c>
      <c r="E6" s="8"/>
      <c r="F6" s="8">
        <v>5</v>
      </c>
      <c r="G6" s="9">
        <f>ROUND(IF(F3=0,0,IF(F3&lt;=D6,(E6+((F3-B6)/(D6-B6))*((F6-E6)/1)),0)),3)</f>
        <v>0</v>
      </c>
    </row>
    <row r="7" spans="1:10" x14ac:dyDescent="0.25">
      <c r="A7" s="6" t="s">
        <v>4</v>
      </c>
      <c r="B7" s="7">
        <v>15</v>
      </c>
      <c r="C7" s="6" t="s">
        <v>3</v>
      </c>
      <c r="D7" s="7">
        <v>50</v>
      </c>
      <c r="E7" s="8">
        <v>5</v>
      </c>
      <c r="F7" s="8">
        <v>6</v>
      </c>
      <c r="G7" s="9">
        <f>ROUND(IF(AND(F3&gt;B7,F3&lt;=D7),ROUND((E7+(((F3-B7)/(D7-B7))*((F7-E7)/1))),3),0),3)</f>
        <v>0</v>
      </c>
    </row>
    <row r="8" spans="1:10" x14ac:dyDescent="0.25">
      <c r="A8" s="6" t="s">
        <v>4</v>
      </c>
      <c r="B8" s="7">
        <v>50</v>
      </c>
      <c r="C8" s="6" t="s">
        <v>3</v>
      </c>
      <c r="D8" s="7">
        <v>150</v>
      </c>
      <c r="E8" s="8">
        <v>6</v>
      </c>
      <c r="F8" s="8">
        <v>7</v>
      </c>
      <c r="G8" s="9">
        <f>ROUND(IF(AND(F3&gt;B8,F3&lt;=D8),ROUND((E8+((F3-B8)/(D8-B8))*((F8-E8)/1)),3),0),3)</f>
        <v>0</v>
      </c>
    </row>
    <row r="9" spans="1:10" x14ac:dyDescent="0.25">
      <c r="A9" s="6" t="s">
        <v>4</v>
      </c>
      <c r="B9" s="7">
        <v>150</v>
      </c>
      <c r="C9" s="6" t="s">
        <v>3</v>
      </c>
      <c r="D9" s="7">
        <v>300</v>
      </c>
      <c r="E9" s="8">
        <v>7</v>
      </c>
      <c r="F9" s="8">
        <v>8</v>
      </c>
      <c r="G9" s="9">
        <f>ROUND(IF(AND(F3&gt;B9,F3&lt;=D9),(E9+((F3-B9)/(D9-B9))*((F9-E9)/1)),0),3)</f>
        <v>0</v>
      </c>
    </row>
    <row r="10" spans="1:10" x14ac:dyDescent="0.25">
      <c r="A10" s="6" t="s">
        <v>4</v>
      </c>
      <c r="B10" s="7">
        <v>300</v>
      </c>
      <c r="C10" s="6" t="s">
        <v>3</v>
      </c>
      <c r="D10" s="7">
        <v>500</v>
      </c>
      <c r="E10" s="8">
        <v>8</v>
      </c>
      <c r="F10" s="8">
        <v>15</v>
      </c>
      <c r="G10" s="9">
        <f>ROUND(IF(AND(F3&gt;B10,F3&lt;=D10),(E10+((F3-B10)/(D10-B10))*((F10-E10)/1)),0),3)</f>
        <v>0</v>
      </c>
    </row>
    <row r="11" spans="1:10" ht="45" x14ac:dyDescent="0.3">
      <c r="A11" s="6" t="s">
        <v>4</v>
      </c>
      <c r="B11" s="7">
        <v>500</v>
      </c>
      <c r="C11" s="6"/>
      <c r="D11" s="6"/>
      <c r="E11" s="10">
        <v>2.5</v>
      </c>
      <c r="F11" s="11" t="s">
        <v>5</v>
      </c>
      <c r="G11" s="13">
        <f>F10+2.5*FLOOR((F3-D10)/100,1)</f>
        <v>22.5</v>
      </c>
      <c r="J11" s="20" t="s">
        <v>9</v>
      </c>
    </row>
    <row r="12" spans="1:10" x14ac:dyDescent="0.25">
      <c r="A12" s="18" t="s">
        <v>6</v>
      </c>
      <c r="B12" s="12"/>
      <c r="C12" s="12"/>
      <c r="D12" s="12"/>
      <c r="E12" s="1"/>
      <c r="F12" s="1"/>
      <c r="G12" s="1"/>
    </row>
    <row r="13" spans="1:10" x14ac:dyDescent="0.25">
      <c r="J13" s="19" t="s">
        <v>8</v>
      </c>
    </row>
    <row r="14" spans="1:10" x14ac:dyDescent="0.25">
      <c r="J14" s="15" t="s">
        <v>17</v>
      </c>
    </row>
    <row r="16" spans="1:10" x14ac:dyDescent="0.25">
      <c r="J16" s="14" t="s">
        <v>18</v>
      </c>
    </row>
    <row r="17" spans="9:12" x14ac:dyDescent="0.25">
      <c r="J17" s="14"/>
    </row>
    <row r="18" spans="9:12" x14ac:dyDescent="0.25">
      <c r="I18" s="15" t="s">
        <v>20</v>
      </c>
      <c r="J18" s="16">
        <v>500</v>
      </c>
      <c r="K18" s="15" t="s">
        <v>11</v>
      </c>
    </row>
    <row r="19" spans="9:12" x14ac:dyDescent="0.25">
      <c r="I19" s="15" t="s">
        <v>20</v>
      </c>
      <c r="J19" s="16" t="s">
        <v>10</v>
      </c>
      <c r="K19" s="15" t="s">
        <v>11</v>
      </c>
    </row>
    <row r="20" spans="9:12" x14ac:dyDescent="0.25">
      <c r="I20" s="15" t="s">
        <v>20</v>
      </c>
      <c r="J20" s="16">
        <v>600</v>
      </c>
      <c r="K20" s="15" t="s">
        <v>15</v>
      </c>
      <c r="L20" s="16"/>
    </row>
    <row r="21" spans="9:12" x14ac:dyDescent="0.25">
      <c r="I21" s="15" t="s">
        <v>20</v>
      </c>
      <c r="J21" s="16" t="s">
        <v>12</v>
      </c>
      <c r="K21" s="16" t="s">
        <v>13</v>
      </c>
      <c r="L21" s="16"/>
    </row>
    <row r="22" spans="9:12" x14ac:dyDescent="0.25">
      <c r="I22" s="15" t="s">
        <v>20</v>
      </c>
      <c r="J22" s="17">
        <v>700</v>
      </c>
      <c r="K22" s="15" t="s">
        <v>16</v>
      </c>
      <c r="L22" s="16"/>
    </row>
    <row r="23" spans="9:12" x14ac:dyDescent="0.25">
      <c r="J23" s="16" t="s">
        <v>14</v>
      </c>
      <c r="L23" s="16"/>
    </row>
    <row r="29" spans="9:12" x14ac:dyDescent="0.25">
      <c r="J29" s="15">
        <v>590</v>
      </c>
      <c r="K29" s="15">
        <f>$F$10+2.5*FLOOR((J29-$D$10)/100,1)</f>
        <v>15</v>
      </c>
    </row>
    <row r="30" spans="9:12" x14ac:dyDescent="0.25">
      <c r="J30" s="15">
        <v>600</v>
      </c>
      <c r="K30" s="15">
        <f t="shared" ref="K30:K51" si="0">$F$10+2.5*FLOOR((J30-$D$10)/100,1)</f>
        <v>17.5</v>
      </c>
    </row>
    <row r="31" spans="9:12" x14ac:dyDescent="0.25">
      <c r="J31" s="15">
        <v>610</v>
      </c>
      <c r="K31" s="15">
        <f t="shared" si="0"/>
        <v>17.5</v>
      </c>
    </row>
    <row r="32" spans="9:12" x14ac:dyDescent="0.25">
      <c r="J32" s="15">
        <v>620</v>
      </c>
      <c r="K32" s="15">
        <f t="shared" si="0"/>
        <v>17.5</v>
      </c>
    </row>
    <row r="33" spans="10:11" x14ac:dyDescent="0.25">
      <c r="J33" s="15">
        <v>630</v>
      </c>
      <c r="K33" s="15">
        <f t="shared" si="0"/>
        <v>17.5</v>
      </c>
    </row>
    <row r="34" spans="10:11" x14ac:dyDescent="0.25">
      <c r="J34" s="15">
        <v>640</v>
      </c>
      <c r="K34" s="15">
        <f t="shared" si="0"/>
        <v>17.5</v>
      </c>
    </row>
    <row r="35" spans="10:11" x14ac:dyDescent="0.25">
      <c r="J35" s="15">
        <v>650</v>
      </c>
      <c r="K35" s="15">
        <f t="shared" si="0"/>
        <v>17.5</v>
      </c>
    </row>
    <row r="36" spans="10:11" x14ac:dyDescent="0.25">
      <c r="J36" s="15">
        <v>660</v>
      </c>
      <c r="K36" s="15">
        <f t="shared" si="0"/>
        <v>17.5</v>
      </c>
    </row>
    <row r="37" spans="10:11" x14ac:dyDescent="0.25">
      <c r="J37" s="15">
        <v>670</v>
      </c>
      <c r="K37" s="15">
        <f t="shared" si="0"/>
        <v>17.5</v>
      </c>
    </row>
    <row r="38" spans="10:11" x14ac:dyDescent="0.25">
      <c r="J38" s="15">
        <v>680</v>
      </c>
      <c r="K38" s="15">
        <f t="shared" si="0"/>
        <v>17.5</v>
      </c>
    </row>
    <row r="39" spans="10:11" x14ac:dyDescent="0.25">
      <c r="J39" s="15">
        <v>690</v>
      </c>
      <c r="K39" s="15">
        <f t="shared" si="0"/>
        <v>17.5</v>
      </c>
    </row>
    <row r="40" spans="10:11" x14ac:dyDescent="0.25">
      <c r="J40" s="15">
        <v>700</v>
      </c>
      <c r="K40" s="15">
        <f t="shared" si="0"/>
        <v>20</v>
      </c>
    </row>
    <row r="41" spans="10:11" x14ac:dyDescent="0.25">
      <c r="J41" s="15">
        <v>710</v>
      </c>
      <c r="K41" s="15">
        <f t="shared" si="0"/>
        <v>20</v>
      </c>
    </row>
    <row r="42" spans="10:11" x14ac:dyDescent="0.25">
      <c r="J42" s="15">
        <v>720</v>
      </c>
      <c r="K42" s="15">
        <f t="shared" si="0"/>
        <v>20</v>
      </c>
    </row>
    <row r="43" spans="10:11" x14ac:dyDescent="0.25">
      <c r="J43" s="15">
        <v>730</v>
      </c>
      <c r="K43" s="15">
        <f t="shared" si="0"/>
        <v>20</v>
      </c>
    </row>
    <row r="44" spans="10:11" x14ac:dyDescent="0.25">
      <c r="J44" s="15">
        <v>740</v>
      </c>
      <c r="K44" s="15">
        <f t="shared" si="0"/>
        <v>20</v>
      </c>
    </row>
    <row r="45" spans="10:11" x14ac:dyDescent="0.25">
      <c r="J45" s="15">
        <v>750</v>
      </c>
      <c r="K45" s="15">
        <f t="shared" si="0"/>
        <v>20</v>
      </c>
    </row>
    <row r="46" spans="10:11" x14ac:dyDescent="0.25">
      <c r="J46" s="15">
        <v>760</v>
      </c>
      <c r="K46" s="15">
        <f t="shared" si="0"/>
        <v>20</v>
      </c>
    </row>
    <row r="47" spans="10:11" x14ac:dyDescent="0.25">
      <c r="J47" s="15">
        <v>770</v>
      </c>
      <c r="K47" s="15">
        <f t="shared" si="0"/>
        <v>20</v>
      </c>
    </row>
    <row r="48" spans="10:11" x14ac:dyDescent="0.25">
      <c r="J48" s="15">
        <v>780</v>
      </c>
      <c r="K48" s="15">
        <f t="shared" si="0"/>
        <v>20</v>
      </c>
    </row>
    <row r="49" spans="10:11" x14ac:dyDescent="0.25">
      <c r="J49" s="15">
        <v>790</v>
      </c>
      <c r="K49" s="15">
        <f t="shared" si="0"/>
        <v>20</v>
      </c>
    </row>
    <row r="50" spans="10:11" x14ac:dyDescent="0.25">
      <c r="J50" s="15">
        <v>800</v>
      </c>
      <c r="K50" s="15">
        <f t="shared" si="0"/>
        <v>22.5</v>
      </c>
    </row>
    <row r="51" spans="10:11" x14ac:dyDescent="0.25">
      <c r="J51" s="15">
        <v>810</v>
      </c>
      <c r="K51" s="15">
        <f t="shared" si="0"/>
        <v>22.5</v>
      </c>
    </row>
  </sheetData>
  <mergeCells count="2">
    <mergeCell ref="A5:D5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Одинцова</dc:creator>
  <cp:lastModifiedBy>Музыкин М.А.</cp:lastModifiedBy>
  <dcterms:created xsi:type="dcterms:W3CDTF">2015-03-05T07:17:35Z</dcterms:created>
  <dcterms:modified xsi:type="dcterms:W3CDTF">2015-03-05T07:02:21Z</dcterms:modified>
</cp:coreProperties>
</file>