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9320" windowHeight="126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24" i="1"/>
  <c r="N25"/>
  <c r="N26"/>
  <c r="N27"/>
  <c r="N28"/>
  <c r="N29"/>
  <c r="N30"/>
  <c r="N31"/>
  <c r="N32"/>
  <c r="N33"/>
  <c r="N34"/>
  <c r="N35"/>
  <c r="N36"/>
  <c r="N37"/>
  <c r="N38"/>
  <c r="N39"/>
  <c r="N40"/>
  <c r="N23"/>
  <c r="L13"/>
  <c r="L33"/>
  <c r="L34"/>
  <c r="L35"/>
  <c r="L37"/>
  <c r="L38"/>
  <c r="L40"/>
  <c r="L7"/>
  <c r="L8" s="1"/>
  <c r="L9" l="1"/>
  <c r="L10" l="1"/>
  <c r="L11"/>
  <c r="L12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6"/>
  <c r="L39"/>
  <c r="L41"/>
  <c r="L42" l="1"/>
</calcChain>
</file>

<file path=xl/sharedStrings.xml><?xml version="1.0" encoding="utf-8"?>
<sst xmlns="http://schemas.openxmlformats.org/spreadsheetml/2006/main" count="2" uniqueCount="2">
  <si>
    <t>кол-во</t>
  </si>
  <si>
    <t>время</t>
  </si>
</sst>
</file>

<file path=xl/styles.xml><?xml version="1.0" encoding="utf-8"?>
<styleSheet xmlns="http://schemas.openxmlformats.org/spreadsheetml/2006/main">
  <numFmts count="1">
    <numFmt numFmtId="164" formatCode="h:mm;@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0" fontId="0" fillId="3" borderId="1" xfId="0" applyFill="1" applyBorder="1"/>
    <xf numFmtId="20" fontId="0" fillId="3" borderId="1" xfId="0" applyNumberFormat="1" applyFill="1" applyBorder="1" applyAlignment="1">
      <alignment horizontal="center" vertical="center"/>
    </xf>
    <xf numFmtId="0" fontId="0" fillId="2" borderId="1" xfId="0" applyFill="1" applyBorder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66675</xdr:rowOff>
    </xdr:from>
    <xdr:to>
      <xdr:col>4</xdr:col>
      <xdr:colOff>419100</xdr:colOff>
      <xdr:row>9</xdr:row>
      <xdr:rowOff>123825</xdr:rowOff>
    </xdr:to>
    <xdr:sp macro="" textlink="">
      <xdr:nvSpPr>
        <xdr:cNvPr id="2" name="Прямоугольник 1"/>
        <xdr:cNvSpPr/>
      </xdr:nvSpPr>
      <xdr:spPr>
        <a:xfrm>
          <a:off x="752475" y="257175"/>
          <a:ext cx="2105025" cy="158115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В этом столбце номера всех заказов за сутки. Их может быть пять, а может быть сто пять. Они указываются по возрастанию,</a:t>
          </a:r>
          <a:r>
            <a:rPr lang="ru-RU" sz="1100" baseline="0"/>
            <a:t> но не по порядку.</a:t>
          </a:r>
          <a:endParaRPr lang="ru-RU" sz="1100"/>
        </a:p>
      </xdr:txBody>
    </xdr:sp>
    <xdr:clientData/>
  </xdr:twoCellAnchor>
  <xdr:twoCellAnchor>
    <xdr:from>
      <xdr:col>4</xdr:col>
      <xdr:colOff>428625</xdr:colOff>
      <xdr:row>3</xdr:row>
      <xdr:rowOff>85725</xdr:rowOff>
    </xdr:from>
    <xdr:to>
      <xdr:col>5</xdr:col>
      <xdr:colOff>180975</xdr:colOff>
      <xdr:row>4</xdr:row>
      <xdr:rowOff>152400</xdr:rowOff>
    </xdr:to>
    <xdr:cxnSp macro="">
      <xdr:nvCxnSpPr>
        <xdr:cNvPr id="4" name="Прямая со стрелкой 3"/>
        <xdr:cNvCxnSpPr/>
      </xdr:nvCxnSpPr>
      <xdr:spPr>
        <a:xfrm>
          <a:off x="2867025" y="657225"/>
          <a:ext cx="361950" cy="257175"/>
        </a:xfrm>
        <a:prstGeom prst="straightConnector1">
          <a:avLst/>
        </a:prstGeom>
        <a:ln w="571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123826</xdr:colOff>
      <xdr:row>0</xdr:row>
      <xdr:rowOff>1</xdr:rowOff>
    </xdr:from>
    <xdr:to>
      <xdr:col>13</xdr:col>
      <xdr:colOff>123825</xdr:colOff>
      <xdr:row>3</xdr:row>
      <xdr:rowOff>161925</xdr:rowOff>
    </xdr:to>
    <xdr:sp macro="" textlink="">
      <xdr:nvSpPr>
        <xdr:cNvPr id="5" name="Прямоугольник 4"/>
        <xdr:cNvSpPr/>
      </xdr:nvSpPr>
      <xdr:spPr>
        <a:xfrm>
          <a:off x="3781426" y="1"/>
          <a:ext cx="4124324" cy="733424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В этом столбце указывается время, когда  только мои</a:t>
          </a:r>
          <a:r>
            <a:rPr lang="ru-RU" sz="1100" baseline="0"/>
            <a:t> заказы выполненны. Обратите внимание на пропуски  (не все заказы мои)</a:t>
          </a:r>
          <a:endParaRPr lang="ru-RU" sz="1100"/>
        </a:p>
      </xdr:txBody>
    </xdr:sp>
    <xdr:clientData/>
  </xdr:twoCellAnchor>
  <xdr:twoCellAnchor>
    <xdr:from>
      <xdr:col>8</xdr:col>
      <xdr:colOff>371475</xdr:colOff>
      <xdr:row>3</xdr:row>
      <xdr:rowOff>161925</xdr:rowOff>
    </xdr:from>
    <xdr:to>
      <xdr:col>9</xdr:col>
      <xdr:colOff>400052</xdr:colOff>
      <xdr:row>5</xdr:row>
      <xdr:rowOff>0</xdr:rowOff>
    </xdr:to>
    <xdr:cxnSp macro="">
      <xdr:nvCxnSpPr>
        <xdr:cNvPr id="6" name="Прямая со стрелкой 5"/>
        <xdr:cNvCxnSpPr/>
      </xdr:nvCxnSpPr>
      <xdr:spPr>
        <a:xfrm flipH="1">
          <a:off x="5248275" y="733425"/>
          <a:ext cx="495302" cy="219075"/>
        </a:xfrm>
        <a:prstGeom prst="straightConnector1">
          <a:avLst/>
        </a:prstGeom>
        <a:ln w="571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409575</xdr:colOff>
      <xdr:row>20</xdr:row>
      <xdr:rowOff>76200</xdr:rowOff>
    </xdr:from>
    <xdr:to>
      <xdr:col>20</xdr:col>
      <xdr:colOff>76200</xdr:colOff>
      <xdr:row>28</xdr:row>
      <xdr:rowOff>133350</xdr:rowOff>
    </xdr:to>
    <xdr:sp macro="" textlink="">
      <xdr:nvSpPr>
        <xdr:cNvPr id="10" name="Прямоугольник 9"/>
        <xdr:cNvSpPr/>
      </xdr:nvSpPr>
      <xdr:spPr>
        <a:xfrm>
          <a:off x="10020300" y="3886200"/>
          <a:ext cx="2105025" cy="158115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В этой табличке указвается время</a:t>
          </a:r>
          <a:r>
            <a:rPr lang="ru-RU" sz="1100" baseline="0"/>
            <a:t>, в которое поступает определенное кол-во заказов для меня. Соответственно, первая цифра четыре говорит о первых четырех МОИХ заказах.</a:t>
          </a:r>
          <a:endParaRPr lang="ru-RU" sz="1100"/>
        </a:p>
      </xdr:txBody>
    </xdr:sp>
    <xdr:clientData/>
  </xdr:twoCellAnchor>
  <xdr:twoCellAnchor>
    <xdr:from>
      <xdr:col>16</xdr:col>
      <xdr:colOff>85725</xdr:colOff>
      <xdr:row>24</xdr:row>
      <xdr:rowOff>104775</xdr:rowOff>
    </xdr:from>
    <xdr:to>
      <xdr:col>16</xdr:col>
      <xdr:colOff>409575</xdr:colOff>
      <xdr:row>24</xdr:row>
      <xdr:rowOff>114300</xdr:rowOff>
    </xdr:to>
    <xdr:cxnSp macro="">
      <xdr:nvCxnSpPr>
        <xdr:cNvPr id="11" name="Прямая со стрелкой 10"/>
        <xdr:cNvCxnSpPr>
          <a:stCxn id="10" idx="1"/>
        </xdr:cNvCxnSpPr>
      </xdr:nvCxnSpPr>
      <xdr:spPr>
        <a:xfrm flipH="1">
          <a:off x="9696450" y="4676775"/>
          <a:ext cx="323850" cy="9525"/>
        </a:xfrm>
        <a:prstGeom prst="straightConnector1">
          <a:avLst/>
        </a:prstGeom>
        <a:ln w="571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361950</xdr:colOff>
      <xdr:row>2</xdr:row>
      <xdr:rowOff>142874</xdr:rowOff>
    </xdr:from>
    <xdr:to>
      <xdr:col>21</xdr:col>
      <xdr:colOff>352425</xdr:colOff>
      <xdr:row>17</xdr:row>
      <xdr:rowOff>190499</xdr:rowOff>
    </xdr:to>
    <xdr:sp macro="" textlink="">
      <xdr:nvSpPr>
        <xdr:cNvPr id="15" name="Прямоугольник 14"/>
        <xdr:cNvSpPr/>
      </xdr:nvSpPr>
      <xdr:spPr>
        <a:xfrm>
          <a:off x="8143875" y="523874"/>
          <a:ext cx="4867275" cy="290512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2000" baseline="0"/>
            <a:t>Этот зеленый  столбец столбец нужно научить самостоятельно подставлять время из таблички  ниже, чтоб наглядно было видно, когда и какой из моих заказов попал ко мне. Обратите, внимание, что заказов может быть много (сотни три), и табличка "кол-во/время" тоже может состоять из одной, а может и  из нескольких строк (до 20-ти).</a:t>
          </a:r>
          <a:endParaRPr lang="ru-RU" sz="2000"/>
        </a:p>
      </xdr:txBody>
    </xdr:sp>
    <xdr:clientData/>
  </xdr:twoCellAnchor>
  <xdr:twoCellAnchor>
    <xdr:from>
      <xdr:col>12</xdr:col>
      <xdr:colOff>470647</xdr:colOff>
      <xdr:row>5</xdr:row>
      <xdr:rowOff>85725</xdr:rowOff>
    </xdr:from>
    <xdr:to>
      <xdr:col>13</xdr:col>
      <xdr:colOff>371475</xdr:colOff>
      <xdr:row>6</xdr:row>
      <xdr:rowOff>67235</xdr:rowOff>
    </xdr:to>
    <xdr:cxnSp macro="">
      <xdr:nvCxnSpPr>
        <xdr:cNvPr id="16" name="Прямая со стрелкой 15"/>
        <xdr:cNvCxnSpPr/>
      </xdr:nvCxnSpPr>
      <xdr:spPr>
        <a:xfrm rot="10800000" flipV="1">
          <a:off x="7597588" y="1038225"/>
          <a:ext cx="505946" cy="172010"/>
        </a:xfrm>
        <a:prstGeom prst="straightConnector1">
          <a:avLst/>
        </a:prstGeom>
        <a:ln w="57150">
          <a:solidFill>
            <a:srgbClr val="92D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6:P42"/>
  <sheetViews>
    <sheetView tabSelected="1" zoomScale="85" zoomScaleNormal="85" workbookViewId="0">
      <selection activeCell="T30" sqref="T30"/>
    </sheetView>
  </sheetViews>
  <sheetFormatPr defaultRowHeight="15"/>
  <cols>
    <col min="9" max="9" width="7" style="1" customWidth="1"/>
  </cols>
  <sheetData>
    <row r="6" spans="6:12">
      <c r="F6" s="2">
        <v>1</v>
      </c>
      <c r="I6" s="3"/>
      <c r="K6" s="5"/>
    </row>
    <row r="7" spans="6:12">
      <c r="F7" s="2">
        <v>2</v>
      </c>
      <c r="I7" s="3">
        <v>0.5</v>
      </c>
      <c r="K7" s="6">
        <v>0.33333333333333331</v>
      </c>
      <c r="L7" s="8">
        <f>IF(I7="","",VLOOKUP(COUNT($L$6:L6),$N$23:$P$40,3))</f>
        <v>0.33333333333333331</v>
      </c>
    </row>
    <row r="8" spans="6:12">
      <c r="F8" s="2">
        <v>3</v>
      </c>
      <c r="I8" s="3">
        <v>0.54166666666666696</v>
      </c>
      <c r="K8" s="6">
        <v>0.33333333333333331</v>
      </c>
      <c r="L8" s="8">
        <f>IF(I8="","",VLOOKUP(COUNT($L$6:L7),$N$23:$P$40,3))</f>
        <v>0.33333333333333331</v>
      </c>
    </row>
    <row r="9" spans="6:12">
      <c r="F9" s="2">
        <v>4</v>
      </c>
      <c r="I9" s="3">
        <v>0.58333333333333304</v>
      </c>
      <c r="K9" s="6">
        <v>0.33333333333333331</v>
      </c>
      <c r="L9" s="8">
        <f>IF(I9="","",VLOOKUP(COUNT($L$6:L8),$N$23:$P$40,3))</f>
        <v>0.33333333333333331</v>
      </c>
    </row>
    <row r="10" spans="6:12">
      <c r="F10" s="2">
        <v>5</v>
      </c>
      <c r="I10" s="3">
        <v>0.58888888888888891</v>
      </c>
      <c r="K10" s="6">
        <v>0.33333333333333331</v>
      </c>
      <c r="L10" s="8">
        <f>IF(I10="","",VLOOKUP(COUNT($L$6:L9),$N$23:$P$40,3))</f>
        <v>0.33333333333333331</v>
      </c>
    </row>
    <row r="11" spans="6:12">
      <c r="F11" s="2">
        <v>6</v>
      </c>
      <c r="I11" s="3">
        <v>0.59027777777777779</v>
      </c>
      <c r="K11" s="6">
        <v>0.3611111111111111</v>
      </c>
      <c r="L11" s="8">
        <f>IF(I11="","",VLOOKUP(COUNT($L$6:L10),$N$23:$P$40,3))</f>
        <v>0.3611111111111111</v>
      </c>
    </row>
    <row r="12" spans="6:12">
      <c r="F12" s="2">
        <v>7</v>
      </c>
      <c r="I12" s="3">
        <v>0.63888888888888895</v>
      </c>
      <c r="K12" s="6">
        <v>0.3611111111111111</v>
      </c>
      <c r="L12" s="8">
        <f>IF(I12="","",VLOOKUP(COUNT($L$6:L11),$N$23:$P$40,3))</f>
        <v>0.3611111111111111</v>
      </c>
    </row>
    <row r="13" spans="6:12">
      <c r="F13" s="2">
        <v>9</v>
      </c>
      <c r="I13" s="3"/>
      <c r="K13" s="5"/>
      <c r="L13" s="8" t="str">
        <f>IF(I13="","",VLOOKUP(COUNT($L$6:L12),$N$23:$P$40,3))</f>
        <v/>
      </c>
    </row>
    <row r="14" spans="6:12">
      <c r="F14" s="2">
        <v>23</v>
      </c>
      <c r="I14" s="3">
        <v>0.71527777777777779</v>
      </c>
      <c r="K14" s="6">
        <v>0.3611111111111111</v>
      </c>
      <c r="L14" s="8">
        <f>IF(I14="","",VLOOKUP(COUNT($L$6:L13),$N$23:$P$40,3))</f>
        <v>0.3611111111111111</v>
      </c>
    </row>
    <row r="15" spans="6:12">
      <c r="F15" s="2">
        <v>24</v>
      </c>
      <c r="I15" s="3">
        <v>0.71597222222222223</v>
      </c>
      <c r="K15" s="6">
        <v>0.3611111111111111</v>
      </c>
      <c r="L15" s="8">
        <f>IF(I15="","",VLOOKUP(COUNT($L$6:L14),$N$23:$P$40,3))</f>
        <v>0.3611111111111111</v>
      </c>
    </row>
    <row r="16" spans="6:12">
      <c r="F16" s="2">
        <v>25</v>
      </c>
      <c r="I16" s="3">
        <v>0.71805555555555556</v>
      </c>
      <c r="K16" s="6">
        <v>0.3611111111111111</v>
      </c>
      <c r="L16" s="8">
        <f>IF(I16="","",VLOOKUP(COUNT($L$6:L15),$N$23:$P$40,3))</f>
        <v>0.3611111111111111</v>
      </c>
    </row>
    <row r="17" spans="6:16">
      <c r="F17" s="2">
        <v>28</v>
      </c>
      <c r="I17" s="3">
        <v>0.72152777777777777</v>
      </c>
      <c r="K17" s="6">
        <v>0.37847222222222227</v>
      </c>
      <c r="L17" s="8">
        <f>IF(I17="","",VLOOKUP(COUNT($L$6:L16),$N$23:$P$40,3))</f>
        <v>0.37847222222222227</v>
      </c>
    </row>
    <row r="18" spans="6:16">
      <c r="F18" s="2">
        <v>40</v>
      </c>
      <c r="I18" s="3">
        <v>0.75347222222222221</v>
      </c>
      <c r="K18" s="6">
        <v>0.37847222222222227</v>
      </c>
      <c r="L18" s="8">
        <f>IF(I18="","",VLOOKUP(COUNT($L$6:L17),$N$23:$P$40,3))</f>
        <v>0.37847222222222227</v>
      </c>
    </row>
    <row r="19" spans="6:16">
      <c r="F19" s="2">
        <v>42</v>
      </c>
      <c r="I19" s="3">
        <v>0.76597222222222217</v>
      </c>
      <c r="K19" s="6">
        <v>0.37847222222222227</v>
      </c>
      <c r="L19" s="8">
        <f>IF(I19="","",VLOOKUP(COUNT($L$6:L18),$N$23:$P$40,3))</f>
        <v>0.37847222222222227</v>
      </c>
    </row>
    <row r="20" spans="6:16">
      <c r="F20" s="2">
        <v>43</v>
      </c>
      <c r="I20" s="3">
        <v>1.7673611111111112</v>
      </c>
      <c r="K20" s="6">
        <v>0.37847222222222227</v>
      </c>
      <c r="L20" s="8">
        <f>IF(I20="","",VLOOKUP(COUNT($L$6:L19),$N$23:$P$40,3))</f>
        <v>0.37847222222222227</v>
      </c>
    </row>
    <row r="21" spans="6:16">
      <c r="F21" s="2">
        <v>48</v>
      </c>
      <c r="I21" s="3">
        <v>1.7708333333333335</v>
      </c>
      <c r="K21" s="6">
        <v>0.37847222222222227</v>
      </c>
      <c r="L21" s="8">
        <f>IF(I21="","",VLOOKUP(COUNT($L$6:L20),$N$23:$P$40,3))</f>
        <v>0.37847222222222227</v>
      </c>
    </row>
    <row r="22" spans="6:16">
      <c r="F22" s="2">
        <v>56</v>
      </c>
      <c r="I22" s="3">
        <v>1.7791666666666668</v>
      </c>
      <c r="K22" s="6">
        <v>0.37847222222222227</v>
      </c>
      <c r="L22" s="8">
        <f>IF(I22="","",VLOOKUP(COUNT($L$6:L21),$N$23:$P$40,3))</f>
        <v>0.37847222222222227</v>
      </c>
      <c r="O22" s="2" t="s">
        <v>0</v>
      </c>
      <c r="P22" s="2" t="s">
        <v>1</v>
      </c>
    </row>
    <row r="23" spans="6:16">
      <c r="F23" s="2">
        <v>57</v>
      </c>
      <c r="I23" s="3">
        <v>1.7847222222222223</v>
      </c>
      <c r="K23" s="6">
        <v>0.38472222222222219</v>
      </c>
      <c r="L23" s="8">
        <f>IF(I23="","",VLOOKUP(COUNT($L$6:L22),$N$23:$P$40,3))</f>
        <v>0.38472222222222219</v>
      </c>
      <c r="N23">
        <f>IF(O23="","",SUM($O$22:O23))-O23</f>
        <v>0</v>
      </c>
      <c r="O23" s="2">
        <v>4</v>
      </c>
      <c r="P23" s="4">
        <v>0.33333333333333331</v>
      </c>
    </row>
    <row r="24" spans="6:16">
      <c r="F24" s="2">
        <v>64</v>
      </c>
      <c r="I24" s="3">
        <v>1.7937500000000002</v>
      </c>
      <c r="K24" s="6">
        <v>0.38472222222222219</v>
      </c>
      <c r="L24" s="8">
        <f>IF(I24="","",VLOOKUP(COUNT($L$6:L23),$N$23:$P$40,3))</f>
        <v>0.38472222222222219</v>
      </c>
      <c r="N24">
        <f>IF(O24="","",SUM($O$22:O24))-O24</f>
        <v>4</v>
      </c>
      <c r="O24" s="2">
        <v>5</v>
      </c>
      <c r="P24" s="4">
        <v>0.3611111111111111</v>
      </c>
    </row>
    <row r="25" spans="6:16">
      <c r="F25" s="2">
        <v>67</v>
      </c>
      <c r="I25" s="3">
        <v>1.7951388888888888</v>
      </c>
      <c r="K25" s="6">
        <v>0.38472222222222219</v>
      </c>
      <c r="L25" s="8">
        <f>IF(I25="","",VLOOKUP(COUNT($L$6:L24),$N$23:$P$40,3))</f>
        <v>0.38472222222222219</v>
      </c>
      <c r="N25">
        <f>IF(O25="","",SUM($O$22:O25))-O25</f>
        <v>9</v>
      </c>
      <c r="O25" s="2">
        <v>6</v>
      </c>
      <c r="P25" s="4">
        <v>0.37847222222222227</v>
      </c>
    </row>
    <row r="26" spans="6:16">
      <c r="F26" s="2">
        <v>72</v>
      </c>
      <c r="I26" s="3">
        <v>1.7986111111111112</v>
      </c>
      <c r="K26" s="6">
        <v>0.43888888888888888</v>
      </c>
      <c r="L26" s="8">
        <f>IF(I26="","",VLOOKUP(COUNT($L$6:L25),$N$23:$P$40,3))</f>
        <v>0.43888888888888888</v>
      </c>
      <c r="N26">
        <f>IF(O26="","",SUM($O$22:O26))-O26</f>
        <v>15</v>
      </c>
      <c r="O26" s="2">
        <v>3</v>
      </c>
      <c r="P26" s="4">
        <v>0.38472222222222219</v>
      </c>
    </row>
    <row r="27" spans="6:16">
      <c r="F27" s="2">
        <v>73</v>
      </c>
      <c r="I27" s="3">
        <v>1.7999999999999998</v>
      </c>
      <c r="K27" s="6">
        <v>0.43888888888888888</v>
      </c>
      <c r="L27" s="8">
        <f>IF(I27="","",VLOOKUP(COUNT($L$6:L26),$N$23:$P$40,3))</f>
        <v>0.43888888888888888</v>
      </c>
      <c r="N27">
        <f>IF(O27="","",SUM($O$22:O27))-O27</f>
        <v>18</v>
      </c>
      <c r="O27" s="2">
        <v>5</v>
      </c>
      <c r="P27" s="4">
        <v>0.43888888888888888</v>
      </c>
    </row>
    <row r="28" spans="6:16">
      <c r="F28" s="2">
        <v>75</v>
      </c>
      <c r="I28" s="3">
        <v>1.8062499999999999</v>
      </c>
      <c r="K28" s="6">
        <v>0.43888888888888888</v>
      </c>
      <c r="L28" s="8">
        <f>IF(I28="","",VLOOKUP(COUNT($L$6:L27),$N$23:$P$40,3))</f>
        <v>0.43888888888888888</v>
      </c>
      <c r="N28">
        <f>IF(O28="","",SUM($O$22:O28))-O28</f>
        <v>23</v>
      </c>
      <c r="O28" s="2">
        <v>5</v>
      </c>
      <c r="P28" s="4">
        <v>0.45416666666666666</v>
      </c>
    </row>
    <row r="29" spans="6:16">
      <c r="F29" s="2">
        <v>76</v>
      </c>
      <c r="I29" s="3">
        <v>1.8125</v>
      </c>
      <c r="K29" s="6">
        <v>0.43888888888888888</v>
      </c>
      <c r="L29" s="8">
        <f>IF(I29="","",VLOOKUP(COUNT($L$6:L28),$N$23:$P$40,3))</f>
        <v>0.43888888888888888</v>
      </c>
      <c r="N29">
        <f>IF(O29="","",SUM($O$22:O29))-O29</f>
        <v>28</v>
      </c>
      <c r="O29" s="2">
        <v>1</v>
      </c>
      <c r="P29" s="4">
        <v>0.4861111111111111</v>
      </c>
    </row>
    <row r="30" spans="6:16">
      <c r="F30" s="2">
        <v>357</v>
      </c>
      <c r="I30" s="3">
        <v>1.8215277777777779</v>
      </c>
      <c r="K30" s="6">
        <v>0.43888888888888888</v>
      </c>
      <c r="L30" s="8">
        <f>IF(I30="","",VLOOKUP(COUNT($L$6:L29),$N$23:$P$40,3))</f>
        <v>0.43888888888888888</v>
      </c>
      <c r="N30" t="e">
        <f>IF(O30="","",SUM($O$22:O30))-O30</f>
        <v>#VALUE!</v>
      </c>
      <c r="O30" s="7"/>
      <c r="P30" s="7"/>
    </row>
    <row r="31" spans="6:16">
      <c r="F31" s="2">
        <v>456</v>
      </c>
      <c r="I31" s="3">
        <v>1.8402777777777777</v>
      </c>
      <c r="K31" s="6">
        <v>0.45416666666666666</v>
      </c>
      <c r="L31" s="8">
        <f>IF(I31="","",VLOOKUP(COUNT($L$6:L30),$N$23:$P$40,3))</f>
        <v>0.45416666666666666</v>
      </c>
      <c r="N31" t="e">
        <f>IF(O31="","",SUM($O$22:O31))-O31</f>
        <v>#VALUE!</v>
      </c>
      <c r="O31" s="7"/>
      <c r="P31" s="7"/>
    </row>
    <row r="32" spans="6:16">
      <c r="F32" s="2">
        <v>467</v>
      </c>
      <c r="I32" s="3">
        <v>1.8416666666666668</v>
      </c>
      <c r="K32" s="6">
        <v>0.45416666666666666</v>
      </c>
      <c r="L32" s="8">
        <f>IF(I32="","",VLOOKUP(COUNT($L$6:L31),$N$23:$P$40,3))</f>
        <v>0.45416666666666666</v>
      </c>
      <c r="N32" t="e">
        <f>IF(O32="","",SUM($O$22:O32))-O32</f>
        <v>#VALUE!</v>
      </c>
      <c r="O32" s="7"/>
      <c r="P32" s="7"/>
    </row>
    <row r="33" spans="6:16">
      <c r="F33" s="2">
        <v>534</v>
      </c>
      <c r="I33" s="3"/>
      <c r="K33" s="5"/>
      <c r="L33" s="8" t="str">
        <f>IF(I33="","",VLOOKUP(COUNT($L$6:L32),$N$23:$P$40,3))</f>
        <v/>
      </c>
      <c r="N33" t="e">
        <f>IF(O33="","",SUM($O$22:O33))-O33</f>
        <v>#VALUE!</v>
      </c>
      <c r="O33" s="7"/>
      <c r="P33" s="7"/>
    </row>
    <row r="34" spans="6:16">
      <c r="F34" s="2">
        <v>545</v>
      </c>
      <c r="I34" s="3"/>
      <c r="K34" s="5"/>
      <c r="L34" s="8" t="str">
        <f>IF(I34="","",VLOOKUP(COUNT($L$6:L33),$N$23:$P$40,3))</f>
        <v/>
      </c>
      <c r="N34" t="e">
        <f>IF(O34="","",SUM($O$22:O34))-O34</f>
        <v>#VALUE!</v>
      </c>
      <c r="O34" s="7"/>
      <c r="P34" s="7"/>
    </row>
    <row r="35" spans="6:16">
      <c r="F35" s="2">
        <v>564</v>
      </c>
      <c r="I35" s="3"/>
      <c r="K35" s="5"/>
      <c r="L35" s="8" t="str">
        <f>IF(I35="","",VLOOKUP(COUNT($L$6:L34),$N$23:$P$40,3))</f>
        <v/>
      </c>
      <c r="N35" t="e">
        <f>IF(O35="","",SUM($O$22:O35))-O35</f>
        <v>#VALUE!</v>
      </c>
      <c r="O35" s="7"/>
      <c r="P35" s="7"/>
    </row>
    <row r="36" spans="6:16">
      <c r="F36" s="2">
        <v>567</v>
      </c>
      <c r="I36" s="3">
        <v>1.87500000000001</v>
      </c>
      <c r="K36" s="6">
        <v>0.45416666666666666</v>
      </c>
      <c r="L36" s="8">
        <f>IF(I36="","",VLOOKUP(COUNT($L$6:L35),$N$23:$P$40,3))</f>
        <v>0.45416666666666666</v>
      </c>
      <c r="N36" t="e">
        <f>IF(O36="","",SUM($O$22:O36))-O36</f>
        <v>#VALUE!</v>
      </c>
      <c r="O36" s="7"/>
      <c r="P36" s="7"/>
    </row>
    <row r="37" spans="6:16">
      <c r="F37" s="2">
        <v>578</v>
      </c>
      <c r="I37" s="3"/>
      <c r="K37" s="5"/>
      <c r="L37" s="8" t="str">
        <f>IF(I37="","",VLOOKUP(COUNT($L$6:L36),$N$23:$P$40,3))</f>
        <v/>
      </c>
      <c r="N37" t="e">
        <f>IF(O37="","",SUM($O$22:O37))-O37</f>
        <v>#VALUE!</v>
      </c>
      <c r="O37" s="7"/>
      <c r="P37" s="7"/>
    </row>
    <row r="38" spans="6:16">
      <c r="F38" s="2">
        <v>634</v>
      </c>
      <c r="I38" s="3"/>
      <c r="K38" s="5"/>
      <c r="L38" s="8" t="str">
        <f>IF(I38="","",VLOOKUP(COUNT($L$6:L37),$N$23:$P$40,3))</f>
        <v/>
      </c>
      <c r="N38" t="e">
        <f>IF(O38="","",SUM($O$22:O38))-O38</f>
        <v>#VALUE!</v>
      </c>
      <c r="O38" s="7"/>
      <c r="P38" s="7"/>
    </row>
    <row r="39" spans="6:16">
      <c r="F39" s="2">
        <v>654</v>
      </c>
      <c r="I39" s="3">
        <v>1.9027777777777777</v>
      </c>
      <c r="K39" s="6">
        <v>0.45416666666666666</v>
      </c>
      <c r="L39" s="8">
        <f>IF(I39="","",VLOOKUP(COUNT($L$6:L38),$N$23:$P$40,3))</f>
        <v>0.45416666666666666</v>
      </c>
      <c r="N39" t="e">
        <f>IF(O39="","",SUM($O$22:O39))-O39</f>
        <v>#VALUE!</v>
      </c>
      <c r="O39" s="7"/>
      <c r="P39" s="7"/>
    </row>
    <row r="40" spans="6:16">
      <c r="F40" s="2">
        <v>716</v>
      </c>
      <c r="I40" s="3"/>
      <c r="K40" s="5"/>
      <c r="L40" s="8" t="str">
        <f>IF(I40="","",VLOOKUP(COUNT($L$6:L39),$N$23:$P$40,3))</f>
        <v/>
      </c>
      <c r="N40" t="e">
        <f>IF(O40="","",SUM($O$22:O40))-O40</f>
        <v>#VALUE!</v>
      </c>
      <c r="O40" s="7"/>
      <c r="P40" s="7"/>
    </row>
    <row r="41" spans="6:16">
      <c r="F41" s="2">
        <v>775</v>
      </c>
      <c r="I41" s="3">
        <v>1.9166666666666801</v>
      </c>
      <c r="K41" s="6">
        <v>0.45416666666666666</v>
      </c>
      <c r="L41" s="8">
        <f>IF(I41="","",VLOOKUP(COUNT($L$6:L40),$N$23:$P$40,3))</f>
        <v>0.45416666666666666</v>
      </c>
    </row>
    <row r="42" spans="6:16">
      <c r="F42" s="2">
        <v>836</v>
      </c>
      <c r="I42" s="3">
        <v>1.9597222222222221</v>
      </c>
      <c r="K42" s="6">
        <v>0.4861111111111111</v>
      </c>
      <c r="L42" s="8">
        <f>IF(I42="","",VLOOKUP(COUNT($L$6:L41),$N$23:$P$40,3))</f>
        <v>0.4861111111111111</v>
      </c>
    </row>
  </sheetData>
  <sortState ref="A1:A55">
    <sortCondition ref="A55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Ahtyamov_RS</cp:lastModifiedBy>
  <dcterms:created xsi:type="dcterms:W3CDTF">2015-03-13T10:04:37Z</dcterms:created>
  <dcterms:modified xsi:type="dcterms:W3CDTF">2015-03-13T11:55:29Z</dcterms:modified>
</cp:coreProperties>
</file>