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4620" windowHeight="10365"/>
  </bookViews>
  <sheets>
    <sheet name="Sheet1" sheetId="1" r:id="rId1"/>
    <sheet name="Sheet2" sheetId="2" r:id="rId2"/>
    <sheet name="Sheet3" sheetId="3" r:id="rId3"/>
  </sheets>
  <calcPr calcId="145621" iterateDelta="1E-4"/>
  <pivotCaches>
    <pivotCache cacheId="5" r:id="rId4"/>
  </pivotCaches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I20" i="1"/>
  <c r="J20" i="1"/>
  <c r="K20" i="1"/>
  <c r="L20" i="1"/>
  <c r="M20" i="1"/>
  <c r="N20" i="1"/>
  <c r="H20" i="1"/>
  <c r="I22" i="1" l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J21" i="1"/>
  <c r="K21" i="1"/>
  <c r="L21" i="1"/>
  <c r="M21" i="1"/>
  <c r="I25" i="1"/>
  <c r="J25" i="1"/>
  <c r="K25" i="1"/>
  <c r="L25" i="1"/>
  <c r="M25" i="1"/>
  <c r="I21" i="1"/>
  <c r="A4" i="1"/>
  <c r="A5" i="1"/>
  <c r="A6" i="1"/>
  <c r="A7" i="1"/>
  <c r="A8" i="1"/>
  <c r="A3" i="1"/>
</calcChain>
</file>

<file path=xl/sharedStrings.xml><?xml version="1.0" encoding="utf-8"?>
<sst xmlns="http://schemas.openxmlformats.org/spreadsheetml/2006/main" count="61" uniqueCount="26">
  <si>
    <t>Vendor</t>
  </si>
  <si>
    <t>Purch. Organization</t>
  </si>
  <si>
    <t>ABC indicator</t>
  </si>
  <si>
    <t>Purchasing Group</t>
  </si>
  <si>
    <t>100000</t>
  </si>
  <si>
    <t>A011</t>
  </si>
  <si>
    <t>C</t>
  </si>
  <si>
    <t>Z18</t>
  </si>
  <si>
    <t>100100</t>
  </si>
  <si>
    <t>A018</t>
  </si>
  <si>
    <t>Z09</t>
  </si>
  <si>
    <t>100101</t>
  </si>
  <si>
    <t>Z15</t>
  </si>
  <si>
    <t>100102</t>
  </si>
  <si>
    <t>A010</t>
  </si>
  <si>
    <t>A110</t>
  </si>
  <si>
    <t>A014</t>
  </si>
  <si>
    <t>A</t>
  </si>
  <si>
    <t>B</t>
  </si>
  <si>
    <t>Old</t>
  </si>
  <si>
    <t>New</t>
  </si>
  <si>
    <t>Total</t>
  </si>
  <si>
    <t>Названия строк</t>
  </si>
  <si>
    <t>Общий итог</t>
  </si>
  <si>
    <t>Названия столбцов</t>
  </si>
  <si>
    <t>Количество по полю ABC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</si>
</sst>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ont="1" applyFill="1" applyBorder="1"/>
    <xf numFmtId="0" fontId="0" fillId="0" borderId="0" xfId="0" applyFont="1"/>
    <xf numFmtId="0" fontId="0" fillId="0" borderId="0" xfId="0" quotePrefix="1" applyFont="1"/>
    <xf numFmtId="0" fontId="0" fillId="0" borderId="0" xfId="0" quotePrefix="1"/>
    <xf numFmtId="0" fontId="0" fillId="0" borderId="0" xfId="0" quotePrefix="1" applyFill="1" applyBorder="1"/>
    <xf numFmtId="0" fontId="0" fillId="2" borderId="0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NumberFormat="1" applyFill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Treme.ws" refreshedDate="42062.621701851851" createdVersion="4" refreshedVersion="4" minRefreshableVersion="3" recordCount="6">
  <cacheSource type="worksheet">
    <worksheetSource ref="B2:E8" sheet="Sheet1"/>
  </cacheSource>
  <cacheFields count="4">
    <cacheField name="Vendor" numFmtId="0">
      <sharedItems count="4">
        <s v="100000"/>
        <s v="100100"/>
        <s v="100101"/>
        <s v="100102"/>
      </sharedItems>
    </cacheField>
    <cacheField name="Purch. Organization" numFmtId="0">
      <sharedItems count="5">
        <s v="A011"/>
        <s v="A010"/>
        <s v="A018"/>
        <s v="A110"/>
        <s v="A014"/>
      </sharedItems>
    </cacheField>
    <cacheField name="ABC indicator" numFmtId="0">
      <sharedItems count="3">
        <s v="A"/>
        <s v="C"/>
        <s v="B"/>
      </sharedItems>
    </cacheField>
    <cacheField name="Purchasing Group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s v="Z18"/>
  </r>
  <r>
    <x v="1"/>
    <x v="1"/>
    <x v="1"/>
    <s v="Z09"/>
  </r>
  <r>
    <x v="2"/>
    <x v="2"/>
    <x v="0"/>
    <s v="Z15"/>
  </r>
  <r>
    <x v="2"/>
    <x v="3"/>
    <x v="1"/>
    <s v="Z18"/>
  </r>
  <r>
    <x v="3"/>
    <x v="4"/>
    <x v="2"/>
    <s v="Z15"/>
  </r>
  <r>
    <x v="3"/>
    <x v="2"/>
    <x v="1"/>
    <s v="Z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H11:N17" firstHeaderRow="1" firstDataRow="2" firstDataCol="1"/>
  <pivotFields count="4"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6">
        <item x="1"/>
        <item x="0"/>
        <item x="4"/>
        <item x="2"/>
        <item x="3"/>
        <item t="default"/>
      </items>
    </pivotField>
    <pivotField dataField="1" showAll="0">
      <items count="4">
        <item x="0"/>
        <item x="2"/>
        <item x="1"/>
        <item t="default"/>
      </items>
    </pivotField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ABC indicato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5"/>
  <sheetViews>
    <sheetView tabSelected="1" workbookViewId="0">
      <selection activeCell="I18" sqref="I18"/>
    </sheetView>
  </sheetViews>
  <sheetFormatPr defaultRowHeight="15" x14ac:dyDescent="0.25"/>
  <cols>
    <col min="3" max="3" width="18.5703125" bestFit="1" customWidth="1"/>
    <col min="4" max="4" width="14.7109375" customWidth="1"/>
    <col min="5" max="5" width="16.5703125" bestFit="1" customWidth="1"/>
    <col min="8" max="8" width="32.7109375" bestFit="1" customWidth="1"/>
    <col min="9" max="9" width="9.85546875" customWidth="1"/>
    <col min="10" max="13" width="5.28515625" customWidth="1"/>
    <col min="14" max="14" width="11.85546875" bestFit="1" customWidth="1"/>
  </cols>
  <sheetData>
    <row r="1" spans="1:14" x14ac:dyDescent="0.25">
      <c r="B1" s="11" t="s">
        <v>19</v>
      </c>
      <c r="C1" s="11"/>
      <c r="D1" s="11"/>
      <c r="E1" s="11"/>
      <c r="H1" s="12" t="s">
        <v>20</v>
      </c>
      <c r="I1" s="12"/>
      <c r="J1" s="12"/>
      <c r="K1" s="12"/>
      <c r="L1" s="12"/>
    </row>
    <row r="2" spans="1:14" x14ac:dyDescent="0.25">
      <c r="B2" s="1" t="s">
        <v>0</v>
      </c>
      <c r="C2" s="1" t="s">
        <v>1</v>
      </c>
      <c r="D2" s="1" t="s">
        <v>2</v>
      </c>
      <c r="E2" s="1" t="s">
        <v>3</v>
      </c>
      <c r="H2" s="1" t="s">
        <v>0</v>
      </c>
      <c r="I2" s="6" t="s">
        <v>5</v>
      </c>
      <c r="J2" s="6" t="s">
        <v>14</v>
      </c>
      <c r="K2" s="6" t="s">
        <v>9</v>
      </c>
      <c r="L2" s="6" t="s">
        <v>15</v>
      </c>
      <c r="M2" s="6" t="s">
        <v>16</v>
      </c>
      <c r="N2" s="6" t="s">
        <v>21</v>
      </c>
    </row>
    <row r="3" spans="1:14" x14ac:dyDescent="0.25">
      <c r="A3" t="str">
        <f>B3&amp;C3</f>
        <v>100000A011</v>
      </c>
      <c r="B3" s="2" t="s">
        <v>4</v>
      </c>
      <c r="C3" s="2" t="s">
        <v>5</v>
      </c>
      <c r="D3" s="2" t="s">
        <v>17</v>
      </c>
      <c r="E3" s="2" t="s">
        <v>7</v>
      </c>
      <c r="H3" s="4" t="s">
        <v>4</v>
      </c>
      <c r="I3" t="s">
        <v>17</v>
      </c>
      <c r="N3">
        <v>1</v>
      </c>
    </row>
    <row r="4" spans="1:14" x14ac:dyDescent="0.25">
      <c r="A4" t="str">
        <f t="shared" ref="A4:A8" si="0">B4&amp;C4</f>
        <v>100100A010</v>
      </c>
      <c r="B4" s="2" t="s">
        <v>8</v>
      </c>
      <c r="C4" s="2" t="s">
        <v>14</v>
      </c>
      <c r="D4" s="2" t="s">
        <v>6</v>
      </c>
      <c r="E4" s="2" t="s">
        <v>10</v>
      </c>
      <c r="H4" s="4" t="s">
        <v>8</v>
      </c>
      <c r="J4" t="s">
        <v>6</v>
      </c>
      <c r="N4">
        <v>1</v>
      </c>
    </row>
    <row r="5" spans="1:14" x14ac:dyDescent="0.25">
      <c r="A5" t="str">
        <f t="shared" si="0"/>
        <v>100101A018</v>
      </c>
      <c r="B5" s="2" t="s">
        <v>11</v>
      </c>
      <c r="C5" s="2" t="s">
        <v>9</v>
      </c>
      <c r="D5" s="2" t="s">
        <v>17</v>
      </c>
      <c r="E5" s="2" t="s">
        <v>12</v>
      </c>
      <c r="H5" s="4" t="s">
        <v>11</v>
      </c>
      <c r="K5" t="s">
        <v>17</v>
      </c>
      <c r="L5" t="s">
        <v>6</v>
      </c>
      <c r="N5">
        <v>2</v>
      </c>
    </row>
    <row r="6" spans="1:14" x14ac:dyDescent="0.25">
      <c r="A6" t="str">
        <f t="shared" si="0"/>
        <v>100101A110</v>
      </c>
      <c r="B6" s="3" t="s">
        <v>11</v>
      </c>
      <c r="C6" s="2" t="s">
        <v>15</v>
      </c>
      <c r="D6" s="2" t="s">
        <v>6</v>
      </c>
      <c r="E6" s="2" t="s">
        <v>7</v>
      </c>
      <c r="H6" s="5" t="s">
        <v>13</v>
      </c>
      <c r="K6" t="s">
        <v>6</v>
      </c>
      <c r="M6" t="s">
        <v>18</v>
      </c>
      <c r="N6">
        <v>2</v>
      </c>
    </row>
    <row r="7" spans="1:14" x14ac:dyDescent="0.25">
      <c r="A7" t="str">
        <f t="shared" si="0"/>
        <v>100102A014</v>
      </c>
      <c r="B7" s="3" t="s">
        <v>13</v>
      </c>
      <c r="C7" s="2" t="s">
        <v>16</v>
      </c>
      <c r="D7" s="2" t="s">
        <v>18</v>
      </c>
      <c r="E7" s="2" t="s">
        <v>12</v>
      </c>
    </row>
    <row r="8" spans="1:14" x14ac:dyDescent="0.25">
      <c r="A8" t="str">
        <f t="shared" si="0"/>
        <v>100102A018</v>
      </c>
      <c r="B8" s="3" t="s">
        <v>13</v>
      </c>
      <c r="C8" s="2" t="s">
        <v>9</v>
      </c>
      <c r="D8" s="2" t="s">
        <v>6</v>
      </c>
      <c r="E8" s="2" t="s">
        <v>7</v>
      </c>
    </row>
    <row r="11" spans="1:14" x14ac:dyDescent="0.25">
      <c r="H11" s="7" t="s">
        <v>25</v>
      </c>
      <c r="I11" s="7" t="s">
        <v>24</v>
      </c>
    </row>
    <row r="12" spans="1:14" x14ac:dyDescent="0.25">
      <c r="H12" s="7" t="s">
        <v>22</v>
      </c>
      <c r="I12" t="s">
        <v>14</v>
      </c>
      <c r="J12" t="s">
        <v>5</v>
      </c>
      <c r="K12" t="s">
        <v>16</v>
      </c>
      <c r="L12" t="s">
        <v>9</v>
      </c>
      <c r="M12" t="s">
        <v>15</v>
      </c>
      <c r="N12" t="s">
        <v>23</v>
      </c>
    </row>
    <row r="13" spans="1:14" x14ac:dyDescent="0.25">
      <c r="H13" s="8" t="s">
        <v>4</v>
      </c>
      <c r="I13" s="9"/>
      <c r="J13" s="9">
        <v>1</v>
      </c>
      <c r="K13" s="9"/>
      <c r="L13" s="9"/>
      <c r="M13" s="9"/>
      <c r="N13" s="9">
        <v>1</v>
      </c>
    </row>
    <row r="14" spans="1:14" x14ac:dyDescent="0.25">
      <c r="H14" s="8" t="s">
        <v>8</v>
      </c>
      <c r="I14" s="9">
        <v>1</v>
      </c>
      <c r="J14" s="9"/>
      <c r="K14" s="9"/>
      <c r="L14" s="9"/>
      <c r="M14" s="9"/>
      <c r="N14" s="9">
        <v>1</v>
      </c>
    </row>
    <row r="15" spans="1:14" x14ac:dyDescent="0.25">
      <c r="H15" s="8" t="s">
        <v>11</v>
      </c>
      <c r="I15" s="9"/>
      <c r="J15" s="9"/>
      <c r="K15" s="9"/>
      <c r="L15" s="9">
        <v>1</v>
      </c>
      <c r="M15" s="9">
        <v>1</v>
      </c>
      <c r="N15" s="9">
        <v>2</v>
      </c>
    </row>
    <row r="16" spans="1:14" x14ac:dyDescent="0.25">
      <c r="H16" s="8" t="s">
        <v>13</v>
      </c>
      <c r="I16" s="9"/>
      <c r="J16" s="9"/>
      <c r="K16" s="9">
        <v>1</v>
      </c>
      <c r="L16" s="9">
        <v>1</v>
      </c>
      <c r="M16" s="9"/>
      <c r="N16" s="9">
        <v>2</v>
      </c>
    </row>
    <row r="17" spans="8:14" x14ac:dyDescent="0.25">
      <c r="H17" s="8" t="s">
        <v>23</v>
      </c>
      <c r="I17" s="9">
        <v>1</v>
      </c>
      <c r="J17" s="9">
        <v>1</v>
      </c>
      <c r="K17" s="9">
        <v>1</v>
      </c>
      <c r="L17" s="9">
        <v>2</v>
      </c>
      <c r="M17" s="9">
        <v>1</v>
      </c>
      <c r="N17" s="9">
        <v>6</v>
      </c>
    </row>
    <row r="20" spans="8:14" x14ac:dyDescent="0.25">
      <c r="H20" s="13" t="str">
        <f>H12</f>
        <v>Названия строк</v>
      </c>
      <c r="I20" s="13" t="str">
        <f t="shared" ref="I20:N20" si="1">I12</f>
        <v>A010</v>
      </c>
      <c r="J20" s="13" t="str">
        <f t="shared" si="1"/>
        <v>A011</v>
      </c>
      <c r="K20" s="13" t="str">
        <f t="shared" si="1"/>
        <v>A014</v>
      </c>
      <c r="L20" s="13" t="str">
        <f t="shared" si="1"/>
        <v>A018</v>
      </c>
      <c r="M20" s="13" t="str">
        <f t="shared" si="1"/>
        <v>A110</v>
      </c>
      <c r="N20" s="13" t="str">
        <f t="shared" si="1"/>
        <v>Общий итог</v>
      </c>
    </row>
    <row r="21" spans="8:14" x14ac:dyDescent="0.25">
      <c r="H21" s="13" t="str">
        <f t="shared" ref="H21:H25" si="2">H13</f>
        <v>100000</v>
      </c>
      <c r="I21" s="10" t="str">
        <f>IFERROR(VLOOKUP($H21&amp;I$20,$A$3:$D$8,4,0),"")</f>
        <v/>
      </c>
      <c r="J21" s="10" t="str">
        <f t="shared" ref="J21:M24" si="3">IFERROR(VLOOKUP($H21&amp;J$20,$A$3:$D$8,4,0),"")</f>
        <v>A</v>
      </c>
      <c r="K21" s="10" t="str">
        <f t="shared" si="3"/>
        <v/>
      </c>
      <c r="L21" s="10" t="str">
        <f t="shared" si="3"/>
        <v/>
      </c>
      <c r="M21" s="10" t="str">
        <f t="shared" si="3"/>
        <v/>
      </c>
      <c r="N21" s="9">
        <v>1</v>
      </c>
    </row>
    <row r="22" spans="8:14" x14ac:dyDescent="0.25">
      <c r="H22" s="13" t="str">
        <f t="shared" si="2"/>
        <v>100100</v>
      </c>
      <c r="I22" s="10" t="str">
        <f t="shared" ref="I22:I24" si="4">IFERROR(VLOOKUP($H22&amp;I$20,$A$3:$D$8,4,0),"")</f>
        <v>C</v>
      </c>
      <c r="J22" s="10" t="str">
        <f t="shared" si="3"/>
        <v/>
      </c>
      <c r="K22" s="10" t="str">
        <f t="shared" si="3"/>
        <v/>
      </c>
      <c r="L22" s="10" t="str">
        <f t="shared" si="3"/>
        <v/>
      </c>
      <c r="M22" s="10" t="str">
        <f t="shared" si="3"/>
        <v/>
      </c>
      <c r="N22" s="9">
        <v>1</v>
      </c>
    </row>
    <row r="23" spans="8:14" x14ac:dyDescent="0.25">
      <c r="H23" s="13" t="str">
        <f t="shared" si="2"/>
        <v>100101</v>
      </c>
      <c r="I23" s="10" t="str">
        <f t="shared" si="4"/>
        <v/>
      </c>
      <c r="J23" s="10" t="str">
        <f t="shared" si="3"/>
        <v/>
      </c>
      <c r="K23" s="10" t="str">
        <f t="shared" si="3"/>
        <v/>
      </c>
      <c r="L23" s="10" t="str">
        <f t="shared" si="3"/>
        <v>A</v>
      </c>
      <c r="M23" s="10" t="str">
        <f t="shared" si="3"/>
        <v>C</v>
      </c>
      <c r="N23" s="9">
        <v>2</v>
      </c>
    </row>
    <row r="24" spans="8:14" x14ac:dyDescent="0.25">
      <c r="H24" s="13" t="str">
        <f t="shared" si="2"/>
        <v>100102</v>
      </c>
      <c r="I24" s="10" t="str">
        <f t="shared" si="4"/>
        <v/>
      </c>
      <c r="J24" s="10" t="str">
        <f t="shared" si="3"/>
        <v/>
      </c>
      <c r="K24" s="10" t="str">
        <f t="shared" si="3"/>
        <v>B</v>
      </c>
      <c r="L24" s="10" t="str">
        <f t="shared" si="3"/>
        <v>C</v>
      </c>
      <c r="M24" s="10" t="str">
        <f t="shared" si="3"/>
        <v/>
      </c>
      <c r="N24" s="9">
        <v>2</v>
      </c>
    </row>
    <row r="25" spans="8:14" x14ac:dyDescent="0.25">
      <c r="H25" s="13" t="str">
        <f t="shared" si="2"/>
        <v>Общий итог</v>
      </c>
      <c r="I25" s="9" t="str">
        <f t="shared" ref="I25" si="5">IFERROR(VLOOKUP($H25&amp;I$20,$A$3:$D$8,4,0),"")</f>
        <v/>
      </c>
      <c r="J25" s="9" t="str">
        <f t="shared" ref="J25:M25" si="6">IFERROR(VLOOKUP($H25&amp;J$20,$A$3:$D$8,4,0),"")</f>
        <v/>
      </c>
      <c r="K25" s="9" t="str">
        <f t="shared" si="6"/>
        <v/>
      </c>
      <c r="L25" s="9" t="str">
        <f t="shared" si="6"/>
        <v/>
      </c>
      <c r="M25" s="9" t="str">
        <f t="shared" si="6"/>
        <v/>
      </c>
      <c r="N25" s="9">
        <v>6</v>
      </c>
    </row>
  </sheetData>
  <mergeCells count="2">
    <mergeCell ref="B1:E1"/>
    <mergeCell ref="H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Terumo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Baklanova Svetlana</dc:creator>
  <cp:lastModifiedBy>XTreme.ws</cp:lastModifiedBy>
  <dcterms:created xsi:type="dcterms:W3CDTF">2015-02-27T11:35:11Z</dcterms:created>
  <dcterms:modified xsi:type="dcterms:W3CDTF">2015-02-27T12:03:57Z</dcterms:modified>
</cp:coreProperties>
</file>