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20" windowWidth="19320" windowHeight="949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кв_1">'[1]1 кв_план'!$B$10:$E$302</definedName>
  </definedNames>
  <calcPr calcId="124519"/>
</workbook>
</file>

<file path=xl/calcChain.xml><?xml version="1.0" encoding="utf-8"?>
<calcChain xmlns="http://schemas.openxmlformats.org/spreadsheetml/2006/main">
  <c r="D23" i="1" a="1"/>
  <c r="D23"/>
  <c r="D24" a="1"/>
  <c r="D24"/>
  <c r="E22" a="1"/>
  <c r="E22"/>
  <c r="H22" a="1"/>
  <c r="H22"/>
  <c r="E16"/>
  <c r="E17"/>
  <c r="E15"/>
  <c r="F15" s="1"/>
  <c r="G15" s="1"/>
  <c r="H15" s="1"/>
  <c r="C2"/>
  <c r="F17" l="1"/>
  <c r="G17" s="1"/>
  <c r="H17" s="1"/>
  <c r="F16"/>
  <c r="G16" s="1"/>
  <c r="H16" s="1"/>
  <c r="C15"/>
  <c r="D22" a="1"/>
  <c r="D22" s="1"/>
  <c r="O22" a="1"/>
  <c r="O22" s="1"/>
  <c r="N22" a="1"/>
  <c r="N22" s="1"/>
  <c r="M22" a="1"/>
  <c r="M22" s="1"/>
  <c r="L22" a="1"/>
  <c r="L22" s="1"/>
  <c r="K22" a="1"/>
  <c r="K22" s="1"/>
  <c r="J22" a="1"/>
  <c r="J22" s="1"/>
  <c r="I22" a="1"/>
  <c r="I22" s="1"/>
  <c r="G22" a="1"/>
  <c r="G22" s="1"/>
  <c r="F22" a="1"/>
  <c r="F22" s="1"/>
  <c r="O24" a="1"/>
  <c r="O24" s="1"/>
  <c r="N24" a="1"/>
  <c r="N24" s="1"/>
  <c r="M24" a="1"/>
  <c r="M24" s="1"/>
  <c r="L24" a="1"/>
  <c r="L24" s="1"/>
  <c r="K24" a="1"/>
  <c r="K24" s="1"/>
  <c r="J24" a="1"/>
  <c r="J24" s="1"/>
  <c r="I24" a="1"/>
  <c r="I24" s="1"/>
  <c r="H24" a="1"/>
  <c r="H24" s="1"/>
  <c r="G24" a="1"/>
  <c r="G24" s="1"/>
  <c r="F24" a="1"/>
  <c r="F24" s="1"/>
  <c r="O23" a="1"/>
  <c r="O23" s="1"/>
  <c r="N23" a="1"/>
  <c r="N23" s="1"/>
  <c r="M23" a="1"/>
  <c r="M23" s="1"/>
  <c r="L23" a="1"/>
  <c r="L23" s="1"/>
  <c r="K23" a="1"/>
  <c r="K23" s="1"/>
  <c r="J23" a="1"/>
  <c r="J23" s="1"/>
  <c r="I23" a="1"/>
  <c r="I23" s="1"/>
  <c r="H23" a="1"/>
  <c r="H23" s="1"/>
  <c r="G23" a="1"/>
  <c r="G23" s="1"/>
  <c r="F23" a="1"/>
  <c r="F23" s="1"/>
  <c r="C3"/>
  <c r="C4"/>
  <c r="E23" l="1" a="1"/>
  <c r="E23" s="1"/>
  <c r="E24" a="1"/>
  <c r="E24" s="1"/>
  <c r="C16"/>
  <c r="C17"/>
</calcChain>
</file>

<file path=xl/sharedStrings.xml><?xml version="1.0" encoding="utf-8"?>
<sst xmlns="http://schemas.openxmlformats.org/spreadsheetml/2006/main" count="41" uniqueCount="30">
  <si>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</si>
  <si>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</si>
  <si>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</si>
  <si>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</si>
  <si>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</si>
  <si>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</si>
  <si>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</si>
  <si>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</si>
  <si>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</si>
  <si>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</si>
  <si>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</si>
  <si>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</si>
  <si>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клиент</t>
  </si>
  <si>
    <t>ООО ПКФ</t>
  </si>
  <si>
    <t>ЗАО МаВР</t>
  </si>
  <si>
    <t>ИП Иванов</t>
  </si>
  <si>
    <t xml:space="preserve">периодичность </t>
  </si>
  <si>
    <t>дата следующего контакта</t>
  </si>
  <si>
    <t>следующая дата д.б. рабочим днем</t>
  </si>
  <si>
    <t>дата первого контакта проставляется вручную (дата залючения договора)</t>
  </si>
  <si>
    <t>впоследствии составляется график на квартал</t>
  </si>
  <si>
    <t>возможность заполнения следующих дат автоматически?</t>
  </si>
  <si>
    <t>можно без указания даты, а только подсветка месяца (в ячейке)?</t>
  </si>
  <si>
    <t>1 контакт</t>
  </si>
  <si>
    <t>2 контакт</t>
  </si>
  <si>
    <t>3 контакт</t>
  </si>
  <si>
    <t>4 контакт</t>
  </si>
  <si>
    <t>5 контакт</t>
  </si>
  <si>
    <t>1 таблица - даты контактов</t>
  </si>
  <si>
    <t>2 таблица - график</t>
  </si>
</sst>
</file>

<file path=xl/styles.xml><?xml version="1.0" encoding="utf-8"?>
<styleSheet xmlns="http://schemas.openxmlformats.org/spreadsheetml/2006/main">
  <numFmts count="3">
    <numFmt numFmtId="164" formatCode="dd/mm/yy;@"/>
    <numFmt numFmtId="165" formatCode="d/m;@"/>
    <numFmt numFmtId="168" formatCode="[$-419]mmmm;@"/>
  </numFmts>
  <fonts count="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 applyAlignment="1" applyProtection="1">
      <alignment horizontal="center" vertical="top"/>
    </xf>
    <xf numFmtId="1" fontId="0" fillId="2" borderId="1" xfId="0" applyNumberFormat="1" applyFill="1" applyBorder="1" applyAlignment="1" applyProtection="1">
      <alignment horizontal="center" vertical="top" wrapText="1"/>
    </xf>
    <xf numFmtId="164" fontId="0" fillId="2" borderId="1" xfId="0" applyNumberForma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/>
    </xf>
    <xf numFmtId="1" fontId="0" fillId="0" borderId="1" xfId="0" applyNumberFormat="1" applyBorder="1" applyAlignment="1" applyProtection="1">
      <alignment horizontal="center"/>
    </xf>
    <xf numFmtId="165" fontId="0" fillId="0" borderId="1" xfId="0" applyNumberFormat="1" applyBorder="1" applyAlignment="1" applyProtection="1">
      <alignment horizontal="center"/>
    </xf>
    <xf numFmtId="49" fontId="0" fillId="3" borderId="1" xfId="0" applyNumberFormat="1" applyFill="1" applyBorder="1" applyAlignment="1" applyProtection="1">
      <alignment horizontal="center"/>
    </xf>
    <xf numFmtId="49" fontId="1" fillId="3" borderId="1" xfId="0" applyNumberFormat="1" applyFont="1" applyFill="1" applyBorder="1" applyAlignment="1" applyProtection="1">
      <alignment horizontal="center"/>
    </xf>
    <xf numFmtId="165" fontId="1" fillId="3" borderId="1" xfId="0" applyNumberFormat="1" applyFont="1" applyFill="1" applyBorder="1" applyAlignment="1" applyProtection="1">
      <alignment horizontal="center"/>
    </xf>
    <xf numFmtId="165" fontId="1" fillId="0" borderId="1" xfId="0" applyNumberFormat="1" applyFont="1" applyBorder="1" applyAlignment="1" applyProtection="1">
      <alignment horizontal="center"/>
    </xf>
    <xf numFmtId="165" fontId="0" fillId="3" borderId="1" xfId="0" applyNumberFormat="1" applyFill="1" applyBorder="1" applyAlignment="1" applyProtection="1">
      <alignment horizontal="center"/>
    </xf>
    <xf numFmtId="0" fontId="0" fillId="0" borderId="1" xfId="0" applyBorder="1" applyAlignment="1" applyProtection="1">
      <alignment horizontal="left" indent="1"/>
    </xf>
    <xf numFmtId="164" fontId="0" fillId="0" borderId="1" xfId="0" applyNumberFormat="1" applyBorder="1" applyAlignment="1" applyProtection="1">
      <alignment horizontal="center"/>
    </xf>
    <xf numFmtId="164" fontId="1" fillId="0" borderId="1" xfId="0" applyNumberFormat="1" applyFont="1" applyBorder="1" applyAlignment="1" applyProtection="1">
      <alignment horizontal="center"/>
    </xf>
    <xf numFmtId="164" fontId="0" fillId="0" borderId="0" xfId="0" applyNumberFormat="1"/>
    <xf numFmtId="168" fontId="0" fillId="2" borderId="1" xfId="0" applyNumberFormat="1" applyFill="1" applyBorder="1" applyAlignment="1" applyProtection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0" xfId="0" applyBorder="1" applyAlignment="1" applyProtection="1">
      <alignment horizontal="left" indent="1"/>
    </xf>
    <xf numFmtId="1" fontId="0" fillId="0" borderId="0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0" fontId="0" fillId="0" borderId="0" xfId="0" applyFill="1" applyBorder="1" applyAlignment="1" applyProtection="1">
      <alignment horizontal="left" indent="1"/>
    </xf>
  </cellXfs>
  <cellStyles count="1">
    <cellStyle name="Обычный" xfId="0" builtinId="0"/>
  </cellStyles>
  <dxfs count="12">
    <dxf>
      <font>
        <color theme="0"/>
      </font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ill>
        <patternFill>
          <bgColor theme="9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lnew\&#1086;&#1073;&#1097;&#1080;&#1077;%20&#1087;&#1072;&#1087;&#1082;&#1080;%20&#1086;&#1089;&#1082;&#1086;&#1083;&#1073;&#1072;&#1085;&#1082;&#1072;\&#1047;&#1072;&#1083;&#1086;&#1075;&#1080;\!&#1047;&#1072;&#1083;&#1086;&#1075;&#1086;&#1074;&#1072;&#1103;%20&#1101;&#1082;&#1089;&#1087;&#1077;&#1088;&#1090;&#1080;&#1079;&#1072;\&#1052;&#1054;&#1053;&#1048;&#1058;&#1054;&#1056;&#1048;&#1053;&#1043;\&#1052;&#1054;&#1053;&#1048;&#1058;&#1054;&#1056;&#1048;&#1053;&#1043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АКТ"/>
      <sheetName val="2015"/>
      <sheetName val="1 кв_план"/>
      <sheetName val="1 кв_факт"/>
      <sheetName val="2 квартал"/>
    </sheetNames>
    <sheetDataSet>
      <sheetData sheetId="0"/>
      <sheetData sheetId="1"/>
      <sheetData sheetId="2">
        <row r="10">
          <cell r="B10" t="str">
            <v>Заемщики</v>
          </cell>
          <cell r="C10" t="str">
            <v>январь</v>
          </cell>
          <cell r="D10" t="str">
            <v>февраль</v>
          </cell>
          <cell r="E10" t="str">
            <v>март</v>
          </cell>
        </row>
        <row r="11">
          <cell r="B11" t="str">
            <v>Бережная</v>
          </cell>
        </row>
        <row r="12">
          <cell r="B12" t="str">
            <v>ЗАО МаВР-Белгород</v>
          </cell>
          <cell r="D12" t="str">
            <v>*</v>
          </cell>
        </row>
        <row r="13">
          <cell r="B13" t="str">
            <v>ЗАО ПКФ "НК"</v>
          </cell>
          <cell r="C13">
            <v>42033</v>
          </cell>
        </row>
        <row r="14">
          <cell r="B14" t="str">
            <v>ЗАО Теплохиммонтаж</v>
          </cell>
          <cell r="C14">
            <v>42033</v>
          </cell>
        </row>
        <row r="15">
          <cell r="B15" t="str">
            <v>ИП Артемчук Д.А.</v>
          </cell>
          <cell r="E15" t="str">
            <v>*</v>
          </cell>
        </row>
        <row r="16">
          <cell r="B16" t="str">
            <v>ИП Боклагов П.С.</v>
          </cell>
          <cell r="D16" t="str">
            <v>*</v>
          </cell>
        </row>
        <row r="17">
          <cell r="B17" t="str">
            <v>ИП Бурчик Э.Л.</v>
          </cell>
          <cell r="C17">
            <v>42026</v>
          </cell>
        </row>
        <row r="18">
          <cell r="B18" t="str">
            <v>ИП Горбачев А.В.</v>
          </cell>
          <cell r="D18" t="str">
            <v>*</v>
          </cell>
        </row>
        <row r="19">
          <cell r="B19" t="str">
            <v>ИП Должиков Ю.И.</v>
          </cell>
          <cell r="D19" t="str">
            <v>*</v>
          </cell>
        </row>
        <row r="20">
          <cell r="B20" t="str">
            <v>ИП Клейменов С.Н.</v>
          </cell>
          <cell r="D20" t="str">
            <v>*</v>
          </cell>
        </row>
        <row r="21">
          <cell r="B21" t="str">
            <v>ИП Клышников Ю.Н.</v>
          </cell>
          <cell r="D21" t="str">
            <v>*</v>
          </cell>
        </row>
        <row r="22">
          <cell r="B22" t="str">
            <v>ИП Кох С.В.</v>
          </cell>
          <cell r="D22" t="str">
            <v>*</v>
          </cell>
        </row>
        <row r="23">
          <cell r="B23" t="str">
            <v>ИП Нетреба Н.М.</v>
          </cell>
          <cell r="C23">
            <v>42033</v>
          </cell>
        </row>
        <row r="24">
          <cell r="B24" t="str">
            <v>ИП Попов А.В.</v>
          </cell>
          <cell r="D24" t="str">
            <v>*</v>
          </cell>
        </row>
        <row r="25">
          <cell r="B25" t="str">
            <v>ИП Саплин Б.А.</v>
          </cell>
          <cell r="D25" t="str">
            <v>*</v>
          </cell>
        </row>
        <row r="26">
          <cell r="B26" t="str">
            <v>ОАО ОЗММ</v>
          </cell>
          <cell r="D26" t="str">
            <v>*</v>
          </cell>
        </row>
        <row r="27">
          <cell r="B27" t="str">
            <v>ООО Ваш Тур</v>
          </cell>
          <cell r="C27">
            <v>42026</v>
          </cell>
        </row>
        <row r="28">
          <cell r="B28" t="str">
            <v>ООО Восток</v>
          </cell>
          <cell r="D28">
            <v>42052</v>
          </cell>
        </row>
        <row r="29">
          <cell r="B29" t="str">
            <v>ООО Дукатснаб-Авто</v>
          </cell>
          <cell r="C29">
            <v>42034</v>
          </cell>
        </row>
        <row r="30">
          <cell r="B30" t="str">
            <v>ООО Зерновая Компания</v>
          </cell>
          <cell r="D30" t="str">
            <v>*</v>
          </cell>
        </row>
        <row r="31">
          <cell r="B31" t="str">
            <v>ООО Керам Торг</v>
          </cell>
          <cell r="D31" t="str">
            <v>*</v>
          </cell>
        </row>
        <row r="32">
          <cell r="B32" t="str">
            <v>ООО Комплекс "Лель"</v>
          </cell>
          <cell r="E32" t="str">
            <v>*</v>
          </cell>
        </row>
        <row r="33">
          <cell r="B33" t="str">
            <v>ООО Медицинский центр "Н.И.К.ДЕНТ"</v>
          </cell>
          <cell r="E33" t="str">
            <v>*</v>
          </cell>
        </row>
        <row r="34">
          <cell r="B34" t="str">
            <v>ООО Металл-Трейд</v>
          </cell>
          <cell r="D34">
            <v>42038</v>
          </cell>
        </row>
        <row r="35">
          <cell r="B35" t="str">
            <v>ООО Невод</v>
          </cell>
          <cell r="E35" t="str">
            <v>ЕМ</v>
          </cell>
        </row>
        <row r="36">
          <cell r="B36" t="str">
            <v>ООО ОГК</v>
          </cell>
          <cell r="C36">
            <v>42023</v>
          </cell>
        </row>
        <row r="37">
          <cell r="B37" t="str">
            <v>ООО Оскольская газовая компания</v>
          </cell>
          <cell r="C37">
            <v>42023</v>
          </cell>
        </row>
        <row r="38">
          <cell r="B38" t="str">
            <v>ООО Первая Улица</v>
          </cell>
          <cell r="D38">
            <v>42052</v>
          </cell>
        </row>
        <row r="39">
          <cell r="B39" t="str">
            <v>ООО Славянский продукт</v>
          </cell>
          <cell r="E39" t="str">
            <v>*</v>
          </cell>
        </row>
        <row r="40">
          <cell r="B40" t="str">
            <v>ООО Строй Дом</v>
          </cell>
          <cell r="C40">
            <v>42026</v>
          </cell>
        </row>
        <row r="41">
          <cell r="B41" t="str">
            <v>ООО Строй Лидер</v>
          </cell>
          <cell r="D41" t="str">
            <v>*</v>
          </cell>
        </row>
        <row r="42">
          <cell r="B42" t="str">
            <v>ООО ТК "Агротрейд"</v>
          </cell>
          <cell r="D42" t="str">
            <v>*</v>
          </cell>
        </row>
        <row r="43">
          <cell r="B43" t="str">
            <v>ООО Торговый дом "Карина"</v>
          </cell>
          <cell r="E43" t="str">
            <v>*</v>
          </cell>
        </row>
        <row r="44">
          <cell r="B44" t="str">
            <v>ООО Улица 2</v>
          </cell>
          <cell r="D44">
            <v>42052</v>
          </cell>
        </row>
        <row r="45">
          <cell r="B45" t="str">
            <v>ООО Управление механизации №2</v>
          </cell>
          <cell r="D45" t="str">
            <v>*</v>
          </cell>
        </row>
        <row r="46">
          <cell r="B46" t="str">
            <v>ООО Эфсим</v>
          </cell>
          <cell r="E46" t="str">
            <v>*</v>
          </cell>
        </row>
        <row r="47">
          <cell r="B47" t="str">
            <v>Бобрышева</v>
          </cell>
        </row>
        <row r="48">
          <cell r="B48" t="str">
            <v>ИП Бондаренко А.В.</v>
          </cell>
          <cell r="D48" t="str">
            <v>*</v>
          </cell>
        </row>
        <row r="49">
          <cell r="B49" t="str">
            <v>ИП Григоревская Н.П.</v>
          </cell>
        </row>
        <row r="50">
          <cell r="B50" t="str">
            <v>ИП Григоревский Н.Н.</v>
          </cell>
          <cell r="D50" t="str">
            <v>*</v>
          </cell>
        </row>
        <row r="51">
          <cell r="B51" t="str">
            <v>ИП Песляк М.В.</v>
          </cell>
          <cell r="D51">
            <v>42053</v>
          </cell>
        </row>
        <row r="52">
          <cell r="B52" t="str">
            <v>ИП Пирогова Т.Н.</v>
          </cell>
          <cell r="C52">
            <v>42019</v>
          </cell>
        </row>
        <row r="53">
          <cell r="B53" t="str">
            <v>ИП Сунгуров В.Ю.</v>
          </cell>
          <cell r="D53" t="str">
            <v>*</v>
          </cell>
        </row>
        <row r="54">
          <cell r="B54" t="str">
            <v>ИП Устюгов В.Н.</v>
          </cell>
          <cell r="D54" t="str">
            <v>*</v>
          </cell>
        </row>
        <row r="55">
          <cell r="B55" t="str">
            <v>ИП Щеткин С.Е.</v>
          </cell>
          <cell r="D55" t="str">
            <v>*</v>
          </cell>
        </row>
        <row r="56">
          <cell r="B56" t="str">
            <v>ООО Александр и К</v>
          </cell>
          <cell r="D56" t="str">
            <v>*</v>
          </cell>
        </row>
        <row r="57">
          <cell r="B57" t="str">
            <v>ООО Владимир</v>
          </cell>
        </row>
        <row r="58">
          <cell r="B58" t="str">
            <v>ООО Евросталь</v>
          </cell>
          <cell r="C58">
            <v>42026</v>
          </cell>
        </row>
        <row r="59">
          <cell r="B59" t="str">
            <v>ООО Компания "Техком"</v>
          </cell>
          <cell r="C59">
            <v>42033</v>
          </cell>
        </row>
        <row r="60">
          <cell r="B60" t="str">
            <v>ООО Луганский кооператор</v>
          </cell>
          <cell r="D60">
            <v>42038</v>
          </cell>
        </row>
        <row r="61">
          <cell r="B61" t="str">
            <v>ООО Старая Бавария</v>
          </cell>
          <cell r="C61">
            <v>42026</v>
          </cell>
        </row>
        <row r="62">
          <cell r="B62" t="str">
            <v>ООО Стройпоставка</v>
          </cell>
          <cell r="D62" t="str">
            <v>*</v>
          </cell>
        </row>
        <row r="63">
          <cell r="B63" t="str">
            <v>Воронкова</v>
          </cell>
        </row>
        <row r="64">
          <cell r="B64" t="str">
            <v>ЗАО Автоконтинент</v>
          </cell>
          <cell r="D64" t="str">
            <v>*</v>
          </cell>
        </row>
        <row r="65">
          <cell r="B65" t="str">
            <v>ЗАО Арлан-МОН</v>
          </cell>
          <cell r="E65" t="str">
            <v>ЕМ</v>
          </cell>
        </row>
        <row r="66">
          <cell r="B66" t="str">
            <v>ЗАО Витязь</v>
          </cell>
          <cell r="D66">
            <v>42048</v>
          </cell>
        </row>
        <row r="67">
          <cell r="B67" t="str">
            <v>ИП Березнев С.С.</v>
          </cell>
          <cell r="D67">
            <v>42051</v>
          </cell>
        </row>
        <row r="68">
          <cell r="B68" t="str">
            <v>ИП Бучацкая Е.С.</v>
          </cell>
          <cell r="D68" t="str">
            <v>*</v>
          </cell>
        </row>
        <row r="69">
          <cell r="B69" t="str">
            <v>ИП Гундорин А.В.</v>
          </cell>
          <cell r="E69" t="str">
            <v>*</v>
          </cell>
        </row>
        <row r="70">
          <cell r="B70" t="str">
            <v>ИП Зайцев О.А.</v>
          </cell>
          <cell r="D70" t="str">
            <v>*</v>
          </cell>
          <cell r="E70" t="str">
            <v>*</v>
          </cell>
        </row>
        <row r="71">
          <cell r="B71" t="str">
            <v>ИП Кимаева С.В.</v>
          </cell>
          <cell r="D71" t="str">
            <v>*</v>
          </cell>
        </row>
        <row r="72">
          <cell r="B72" t="str">
            <v>ИП Коротких В.И.</v>
          </cell>
          <cell r="D72" t="str">
            <v>*</v>
          </cell>
        </row>
        <row r="73">
          <cell r="B73" t="str">
            <v>ИП Песляк Г.А.</v>
          </cell>
          <cell r="D73">
            <v>42051</v>
          </cell>
        </row>
        <row r="74">
          <cell r="B74" t="str">
            <v>ИП Постников А.Н.</v>
          </cell>
          <cell r="D74" t="str">
            <v>*</v>
          </cell>
        </row>
        <row r="75">
          <cell r="B75" t="str">
            <v>ИП Шалыгина Н.Ю.</v>
          </cell>
          <cell r="D75" t="str">
            <v>*</v>
          </cell>
        </row>
        <row r="76">
          <cell r="B76" t="str">
            <v>ООО АвтоРен</v>
          </cell>
          <cell r="E76" t="str">
            <v>ЕМ</v>
          </cell>
        </row>
        <row r="77">
          <cell r="B77" t="str">
            <v>ООО Альянс-Л</v>
          </cell>
          <cell r="D77">
            <v>42052</v>
          </cell>
        </row>
        <row r="78">
          <cell r="B78" t="str">
            <v>ООО Городской кооператор</v>
          </cell>
          <cell r="E78" t="str">
            <v>*</v>
          </cell>
        </row>
        <row r="79">
          <cell r="B79" t="str">
            <v>ООО ГорПТУс</v>
          </cell>
          <cell r="C79">
            <v>42027</v>
          </cell>
        </row>
        <row r="80">
          <cell r="B80" t="str">
            <v>ООО Дельта</v>
          </cell>
          <cell r="D80" t="str">
            <v>*</v>
          </cell>
        </row>
        <row r="81">
          <cell r="B81" t="str">
            <v>ООО Косметик ПРО</v>
          </cell>
          <cell r="E81" t="str">
            <v>*</v>
          </cell>
        </row>
        <row r="82">
          <cell r="B82" t="str">
            <v>ООО Крокус</v>
          </cell>
          <cell r="E82" t="str">
            <v>*</v>
          </cell>
        </row>
        <row r="83">
          <cell r="B83" t="str">
            <v>ООО Лидер</v>
          </cell>
          <cell r="D83" t="str">
            <v>*</v>
          </cell>
          <cell r="E83" t="str">
            <v>*</v>
          </cell>
        </row>
        <row r="84">
          <cell r="B84" t="str">
            <v>ООО Осколстройдеталь</v>
          </cell>
          <cell r="D84" t="str">
            <v>*</v>
          </cell>
        </row>
        <row r="85">
          <cell r="B85" t="str">
            <v>ООО ОсколЦентр-Упаковка</v>
          </cell>
          <cell r="C85">
            <v>42025</v>
          </cell>
        </row>
        <row r="86">
          <cell r="B86" t="str">
            <v>ООО ОФИС Премьер</v>
          </cell>
          <cell r="D86">
            <v>42051</v>
          </cell>
        </row>
        <row r="87">
          <cell r="B87" t="str">
            <v>ООО Тандем</v>
          </cell>
          <cell r="E87" t="str">
            <v>*</v>
          </cell>
        </row>
        <row r="88">
          <cell r="B88" t="str">
            <v>ООО Фарина</v>
          </cell>
          <cell r="D88" t="str">
            <v>*</v>
          </cell>
          <cell r="E88" t="str">
            <v>*</v>
          </cell>
        </row>
        <row r="89">
          <cell r="B89" t="str">
            <v>ПО Старооскольское</v>
          </cell>
          <cell r="E89" t="str">
            <v>*</v>
          </cell>
        </row>
        <row r="90">
          <cell r="B90" t="str">
            <v>Павлова</v>
          </cell>
        </row>
        <row r="91">
          <cell r="B91" t="str">
            <v>ЗАО Автодом-Оскол</v>
          </cell>
          <cell r="E91" t="str">
            <v>*</v>
          </cell>
        </row>
        <row r="92">
          <cell r="B92" t="str">
            <v>ИП Благодатный В.И.</v>
          </cell>
          <cell r="E92" t="str">
            <v>*</v>
          </cell>
        </row>
        <row r="93">
          <cell r="B93" t="str">
            <v>ИП Виноградский С.С.</v>
          </cell>
          <cell r="E93" t="str">
            <v>*</v>
          </cell>
        </row>
        <row r="94">
          <cell r="B94" t="str">
            <v>ИП Выражейкин И.Б.</v>
          </cell>
          <cell r="E94" t="str">
            <v>*</v>
          </cell>
        </row>
        <row r="95">
          <cell r="B95" t="str">
            <v>ИП Емельянов А.И.</v>
          </cell>
          <cell r="D95" t="str">
            <v>*</v>
          </cell>
        </row>
        <row r="96">
          <cell r="B96" t="str">
            <v>ИП Калашников С.Ф.</v>
          </cell>
          <cell r="D96">
            <v>42044</v>
          </cell>
        </row>
        <row r="97">
          <cell r="B97" t="str">
            <v>ИП Коротин Г.А.</v>
          </cell>
          <cell r="E97" t="str">
            <v>*</v>
          </cell>
        </row>
        <row r="98">
          <cell r="B98" t="str">
            <v>ИП Кудрявцев А.В.</v>
          </cell>
          <cell r="D98">
            <v>42054</v>
          </cell>
        </row>
        <row r="99">
          <cell r="B99" t="str">
            <v>ИП Лесковец Н.Ф.</v>
          </cell>
          <cell r="C99">
            <v>42033</v>
          </cell>
        </row>
        <row r="100">
          <cell r="B100" t="str">
            <v>ИП Наваби В.Е.</v>
          </cell>
        </row>
        <row r="101">
          <cell r="B101" t="str">
            <v>ИП Никуленко В.В.</v>
          </cell>
          <cell r="E101" t="str">
            <v>*</v>
          </cell>
        </row>
        <row r="102">
          <cell r="B102" t="str">
            <v>ИП Поздняков А.В.</v>
          </cell>
          <cell r="C102">
            <v>42034</v>
          </cell>
        </row>
        <row r="103">
          <cell r="B103" t="str">
            <v>ИП Рощупкина Е.А.</v>
          </cell>
        </row>
        <row r="104">
          <cell r="B104" t="str">
            <v>ИП Семиниченко В.В.</v>
          </cell>
        </row>
        <row r="105">
          <cell r="B105" t="str">
            <v>ИП Соколов А.В.</v>
          </cell>
        </row>
        <row r="106">
          <cell r="B106" t="str">
            <v>ИП Столяров Ю.П.</v>
          </cell>
          <cell r="C106">
            <v>42026</v>
          </cell>
        </row>
        <row r="107">
          <cell r="B107" t="str">
            <v>ИП Столярова В.Н.</v>
          </cell>
        </row>
        <row r="108">
          <cell r="B108" t="str">
            <v>ИП Суслова Е.М.</v>
          </cell>
          <cell r="D108">
            <v>42059</v>
          </cell>
        </row>
        <row r="109">
          <cell r="B109" t="str">
            <v>ИП Ткачук А.М.</v>
          </cell>
          <cell r="C109">
            <v>42017</v>
          </cell>
        </row>
        <row r="110">
          <cell r="B110" t="str">
            <v>ИП Усик С.Н.</v>
          </cell>
          <cell r="C110">
            <v>42032</v>
          </cell>
        </row>
        <row r="111">
          <cell r="B111" t="str">
            <v>ИП Черкашина З.И.</v>
          </cell>
          <cell r="C111">
            <v>42018</v>
          </cell>
        </row>
        <row r="112">
          <cell r="B112" t="str">
            <v>Мурманская городская общественная организация инвалидов "Северянин"</v>
          </cell>
          <cell r="E112" t="str">
            <v>*</v>
          </cell>
        </row>
        <row r="113">
          <cell r="B113" t="str">
            <v>ОАО Осколнефтеснаб</v>
          </cell>
          <cell r="D113">
            <v>42037</v>
          </cell>
        </row>
        <row r="114">
          <cell r="B114" t="str">
            <v>ОАО СОЭМИ</v>
          </cell>
          <cell r="D114">
            <v>42059</v>
          </cell>
        </row>
        <row r="115">
          <cell r="B115" t="str">
            <v>ООО Альтаир</v>
          </cell>
        </row>
        <row r="116">
          <cell r="B116" t="str">
            <v>ООО БизнесПроект</v>
          </cell>
          <cell r="E116" t="str">
            <v>*</v>
          </cell>
        </row>
        <row r="117">
          <cell r="B117" t="str">
            <v>ООО Быстрый ресторан - Белгород</v>
          </cell>
        </row>
        <row r="118">
          <cell r="B118" t="str">
            <v>ООО Изумруд</v>
          </cell>
        </row>
        <row r="119">
          <cell r="B119" t="str">
            <v>ООО Корунд</v>
          </cell>
          <cell r="D119" t="str">
            <v>*</v>
          </cell>
        </row>
        <row r="120">
          <cell r="B120" t="str">
            <v>ООО Партнер-Инвест</v>
          </cell>
          <cell r="C120">
            <v>42027</v>
          </cell>
        </row>
        <row r="121">
          <cell r="B121" t="str">
            <v>ООО Плюк</v>
          </cell>
          <cell r="D121">
            <v>42061</v>
          </cell>
        </row>
        <row r="122">
          <cell r="B122" t="str">
            <v>ООО Чешская пивоварня</v>
          </cell>
          <cell r="D122" t="str">
            <v>*</v>
          </cell>
        </row>
        <row r="123">
          <cell r="B123" t="str">
            <v>Старооскольское районное потребительское общество</v>
          </cell>
          <cell r="E123" t="str">
            <v>*</v>
          </cell>
        </row>
        <row r="124">
          <cell r="B124" t="str">
            <v>ИП Михайлова О.Г.</v>
          </cell>
          <cell r="D124">
            <v>42059</v>
          </cell>
        </row>
        <row r="125">
          <cell r="B125" t="str">
            <v>ИП Прокофьева К.И.</v>
          </cell>
          <cell r="E125" t="str">
            <v>*</v>
          </cell>
        </row>
        <row r="126">
          <cell r="B126" t="str">
            <v>Погорелов</v>
          </cell>
        </row>
        <row r="127">
          <cell r="B127" t="str">
            <v>ИП Кононов В.А.</v>
          </cell>
          <cell r="D127" t="str">
            <v>*</v>
          </cell>
        </row>
        <row r="128">
          <cell r="B128" t="str">
            <v>ИП Максимова А.В.</v>
          </cell>
          <cell r="D128" t="str">
            <v>*</v>
          </cell>
        </row>
        <row r="129">
          <cell r="B129" t="str">
            <v>ИП Назарчук С.Ю.</v>
          </cell>
        </row>
        <row r="130">
          <cell r="B130" t="str">
            <v>ИП Никулин Ю.В.</v>
          </cell>
          <cell r="C130">
            <v>42019</v>
          </cell>
        </row>
        <row r="131">
          <cell r="B131" t="str">
            <v>ИП Носальчук Е.Л.</v>
          </cell>
          <cell r="D131" t="str">
            <v>проверено</v>
          </cell>
        </row>
        <row r="132">
          <cell r="B132" t="str">
            <v>ИП Разинков А.В.</v>
          </cell>
        </row>
        <row r="133">
          <cell r="B133" t="str">
            <v>ИП Романченко А.Н.</v>
          </cell>
          <cell r="E133" t="str">
            <v>*</v>
          </cell>
        </row>
        <row r="134">
          <cell r="B134" t="str">
            <v>ИП Симонов И.Н.</v>
          </cell>
          <cell r="E134" t="str">
            <v>*</v>
          </cell>
        </row>
        <row r="135">
          <cell r="B135" t="str">
            <v>ИП Усачев В.В.</v>
          </cell>
          <cell r="D135" t="str">
            <v>*</v>
          </cell>
        </row>
        <row r="136">
          <cell r="B136" t="str">
            <v>ИП Фефилова Т.А.</v>
          </cell>
          <cell r="E136" t="str">
            <v>*</v>
          </cell>
        </row>
        <row r="137">
          <cell r="B137" t="str">
            <v>ИП Халтурина Т.А.</v>
          </cell>
          <cell r="D137" t="str">
            <v>проверено</v>
          </cell>
        </row>
        <row r="138">
          <cell r="B138" t="str">
            <v>ООО Амалфея</v>
          </cell>
          <cell r="E138" t="str">
            <v>*</v>
          </cell>
        </row>
        <row r="139">
          <cell r="B139" t="str">
            <v>ООО Оазис</v>
          </cell>
          <cell r="E139" t="str">
            <v>*</v>
          </cell>
        </row>
        <row r="140">
          <cell r="B140" t="str">
            <v>ООО Пивстар</v>
          </cell>
          <cell r="C140">
            <v>42034</v>
          </cell>
        </row>
        <row r="141">
          <cell r="B141" t="str">
            <v>ООО Союзторг</v>
          </cell>
        </row>
        <row r="142">
          <cell r="B142" t="str">
            <v>ИП Шамарин В.В.</v>
          </cell>
          <cell r="E142" t="str">
            <v>*</v>
          </cell>
        </row>
        <row r="143">
          <cell r="B143" t="str">
            <v>ИП Валиева С.А.</v>
          </cell>
        </row>
        <row r="144">
          <cell r="B144" t="str">
            <v>Золотых Ю.Н.</v>
          </cell>
          <cell r="D144" t="str">
            <v>*</v>
          </cell>
        </row>
        <row r="145">
          <cell r="B145" t="str">
            <v>Ситникова</v>
          </cell>
        </row>
        <row r="146">
          <cell r="B146" t="str">
            <v>Акулов В.Н.</v>
          </cell>
          <cell r="D146" t="str">
            <v>*</v>
          </cell>
        </row>
        <row r="147">
          <cell r="B147" t="str">
            <v>Алехин В.А.</v>
          </cell>
          <cell r="D147" t="str">
            <v>*</v>
          </cell>
        </row>
        <row r="148">
          <cell r="B148" t="str">
            <v>Гладских Е.С.</v>
          </cell>
          <cell r="C148">
            <v>42024</v>
          </cell>
        </row>
        <row r="149">
          <cell r="B149" t="str">
            <v>Гнатусина Е.С.</v>
          </cell>
          <cell r="D149" t="str">
            <v>*</v>
          </cell>
        </row>
        <row r="150">
          <cell r="B150" t="str">
            <v>Горяинов Г.В.</v>
          </cell>
          <cell r="C150" t="str">
            <v>*</v>
          </cell>
        </row>
        <row r="151">
          <cell r="B151" t="str">
            <v>Граблев А.В.</v>
          </cell>
          <cell r="C151" t="str">
            <v>*</v>
          </cell>
        </row>
        <row r="152">
          <cell r="B152" t="str">
            <v>Добрыдень В.Я.</v>
          </cell>
          <cell r="E152" t="str">
            <v>*</v>
          </cell>
        </row>
        <row r="153">
          <cell r="B153" t="str">
            <v>Зайцев А.О.</v>
          </cell>
        </row>
        <row r="154">
          <cell r="B154" t="str">
            <v>Козлов А.А.</v>
          </cell>
          <cell r="C154" t="str">
            <v>*</v>
          </cell>
        </row>
        <row r="155">
          <cell r="B155" t="str">
            <v>Козлов Ф.В.</v>
          </cell>
          <cell r="D155">
            <v>42061</v>
          </cell>
        </row>
        <row r="156">
          <cell r="B156" t="str">
            <v>Котенев Д.А.</v>
          </cell>
          <cell r="C156" t="str">
            <v>*</v>
          </cell>
        </row>
        <row r="157">
          <cell r="B157" t="str">
            <v>Кравцова Л.В.</v>
          </cell>
          <cell r="E157" t="str">
            <v>*</v>
          </cell>
        </row>
        <row r="158">
          <cell r="B158" t="str">
            <v>Крижановский А.Н.</v>
          </cell>
        </row>
        <row r="159">
          <cell r="B159" t="str">
            <v>Кудрин А.С.</v>
          </cell>
          <cell r="D159">
            <v>42055</v>
          </cell>
        </row>
        <row r="160">
          <cell r="B160" t="str">
            <v>Куянцев Ю.В.</v>
          </cell>
          <cell r="E160" t="str">
            <v>*</v>
          </cell>
        </row>
        <row r="161">
          <cell r="B161" t="str">
            <v>Медведева Т.И.</v>
          </cell>
          <cell r="D161" t="str">
            <v>*</v>
          </cell>
        </row>
        <row r="162">
          <cell r="B162" t="str">
            <v>Монакова И.В.</v>
          </cell>
        </row>
        <row r="163">
          <cell r="B163" t="str">
            <v>Олейников В.М.</v>
          </cell>
          <cell r="C163" t="str">
            <v>*</v>
          </cell>
        </row>
        <row r="164">
          <cell r="B164" t="str">
            <v>Песляк И.В.</v>
          </cell>
        </row>
        <row r="165">
          <cell r="B165" t="str">
            <v>Писаренко А.В.</v>
          </cell>
          <cell r="E165" t="str">
            <v>*</v>
          </cell>
        </row>
        <row r="166">
          <cell r="B166" t="str">
            <v>Поляков А.Н.</v>
          </cell>
          <cell r="D166" t="str">
            <v>*</v>
          </cell>
        </row>
        <row r="167">
          <cell r="B167" t="str">
            <v>Попов Е.И.</v>
          </cell>
          <cell r="C167" t="str">
            <v>*</v>
          </cell>
        </row>
        <row r="168">
          <cell r="B168" t="str">
            <v>Праздников И.Е.</v>
          </cell>
          <cell r="D168" t="str">
            <v>*</v>
          </cell>
        </row>
        <row r="169">
          <cell r="B169" t="str">
            <v>Ржевская Ю.А.</v>
          </cell>
          <cell r="C169" t="str">
            <v>*</v>
          </cell>
        </row>
        <row r="170">
          <cell r="B170" t="str">
            <v>Саяпин О.А.</v>
          </cell>
        </row>
        <row r="171">
          <cell r="B171" t="str">
            <v>Сорокина Е.И.</v>
          </cell>
          <cell r="C171" t="str">
            <v>*</v>
          </cell>
        </row>
        <row r="172">
          <cell r="B172" t="str">
            <v>Фомин В.Е.</v>
          </cell>
          <cell r="E172" t="str">
            <v>*</v>
          </cell>
        </row>
        <row r="173">
          <cell r="B173" t="str">
            <v>Харламов С.Н.</v>
          </cell>
        </row>
        <row r="174">
          <cell r="B174" t="str">
            <v>Хорошилов А.В.</v>
          </cell>
          <cell r="E174" t="str">
            <v>*</v>
          </cell>
        </row>
        <row r="175">
          <cell r="B175" t="str">
            <v>Хохлова Е.В.</v>
          </cell>
          <cell r="D175" t="str">
            <v>*</v>
          </cell>
        </row>
        <row r="176">
          <cell r="B176" t="str">
            <v>Цихисели Г.К.</v>
          </cell>
          <cell r="E176" t="str">
            <v>*</v>
          </cell>
        </row>
        <row r="177">
          <cell r="B177" t="str">
            <v>Чайковский Н.Г.</v>
          </cell>
          <cell r="E177" t="str">
            <v>*</v>
          </cell>
        </row>
        <row r="178">
          <cell r="B178" t="str">
            <v>Шаповалова И.А.</v>
          </cell>
          <cell r="C178" t="str">
            <v>*</v>
          </cell>
        </row>
        <row r="179">
          <cell r="B179" t="str">
            <v>Шевцова И.Н.</v>
          </cell>
          <cell r="D179">
            <v>42060</v>
          </cell>
        </row>
        <row r="180">
          <cell r="B180" t="str">
            <v>Яуров Д.А.</v>
          </cell>
          <cell r="E180" t="str">
            <v>*</v>
          </cell>
        </row>
        <row r="181">
          <cell r="B181" t="str">
            <v>Орищенко И.П.</v>
          </cell>
          <cell r="D181" t="str">
            <v>*</v>
          </cell>
        </row>
        <row r="182">
          <cell r="B182" t="str">
            <v>Мельников Д.М</v>
          </cell>
        </row>
        <row r="183">
          <cell r="B183" t="str">
            <v>Шубный С.В.</v>
          </cell>
          <cell r="C183" t="str">
            <v>*</v>
          </cell>
        </row>
        <row r="184">
          <cell r="B184" t="str">
            <v>Постников Ю.Н.</v>
          </cell>
          <cell r="D184" t="str">
            <v>*</v>
          </cell>
        </row>
        <row r="185">
          <cell r="B185" t="str">
            <v>Рощупкина А.П.</v>
          </cell>
          <cell r="D185" t="str">
            <v>*</v>
          </cell>
        </row>
        <row r="186">
          <cell r="B186" t="str">
            <v>Тищенко</v>
          </cell>
        </row>
        <row r="187">
          <cell r="B187" t="str">
            <v>Антоненко В.А.</v>
          </cell>
          <cell r="E187" t="str">
            <v>*</v>
          </cell>
        </row>
        <row r="188">
          <cell r="B188" t="str">
            <v>Коновалов В.В.</v>
          </cell>
          <cell r="E188" t="str">
            <v>*</v>
          </cell>
        </row>
        <row r="189">
          <cell r="B189" t="str">
            <v>Пацуков А.В.</v>
          </cell>
          <cell r="E189" t="str">
            <v>*</v>
          </cell>
        </row>
        <row r="190">
          <cell r="B190" t="str">
            <v>Попов Е.А.</v>
          </cell>
          <cell r="E190" t="str">
            <v>*</v>
          </cell>
        </row>
        <row r="191">
          <cell r="B191" t="str">
            <v>Погорелов А.А.</v>
          </cell>
          <cell r="D191" t="str">
            <v>*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4"/>
  <sheetViews>
    <sheetView tabSelected="1" workbookViewId="0">
      <selection activeCell="A20" sqref="A20"/>
    </sheetView>
  </sheetViews>
  <sheetFormatPr defaultRowHeight="15"/>
  <cols>
    <col min="1" max="1" width="32" customWidth="1"/>
    <col min="3" max="3" width="12.7109375" customWidth="1"/>
    <col min="4" max="4" width="10.28515625" bestFit="1" customWidth="1"/>
    <col min="5" max="11" width="9.28515625" bestFit="1" customWidth="1"/>
    <col min="12" max="12" width="9.5703125" bestFit="1" customWidth="1"/>
    <col min="13" max="15" width="9.28515625" bestFit="1" customWidth="1"/>
  </cols>
  <sheetData>
    <row r="1" spans="1:15" ht="46.5" customHeight="1">
      <c r="A1" s="1" t="s">
        <v>12</v>
      </c>
      <c r="B1" s="2" t="s">
        <v>16</v>
      </c>
      <c r="C1" s="3" t="s">
        <v>17</v>
      </c>
      <c r="D1" s="1" t="s">
        <v>0</v>
      </c>
      <c r="E1" s="1" t="s">
        <v>1</v>
      </c>
      <c r="F1" s="1" t="s">
        <v>2</v>
      </c>
      <c r="G1" s="1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</row>
    <row r="2" spans="1:15">
      <c r="A2" s="12" t="s">
        <v>14</v>
      </c>
      <c r="B2" s="5">
        <v>90</v>
      </c>
      <c r="C2" s="13">
        <f t="shared" ref="C2:C4" si="0">IF(MAX(D2:O2)&lt;&gt;0,MAX(D2:O2),"")+B2</f>
        <v>42399</v>
      </c>
      <c r="D2" s="6"/>
      <c r="E2" s="10">
        <v>42037</v>
      </c>
      <c r="F2" s="10"/>
      <c r="G2" s="7"/>
      <c r="H2" s="9">
        <v>42127</v>
      </c>
      <c r="I2" s="9"/>
      <c r="J2" s="10"/>
      <c r="K2" s="10">
        <v>42217</v>
      </c>
      <c r="L2" s="10"/>
      <c r="M2" s="9"/>
      <c r="N2" s="9">
        <v>42309</v>
      </c>
      <c r="O2" s="9"/>
    </row>
    <row r="3" spans="1:15">
      <c r="A3" s="12" t="s">
        <v>13</v>
      </c>
      <c r="B3" s="5">
        <v>90</v>
      </c>
      <c r="C3" s="13">
        <f t="shared" si="0"/>
        <v>42393</v>
      </c>
      <c r="D3" s="6">
        <v>42033</v>
      </c>
      <c r="E3" s="6"/>
      <c r="F3" s="6"/>
      <c r="G3" s="11">
        <v>42123</v>
      </c>
      <c r="H3" s="8"/>
      <c r="I3" s="9"/>
      <c r="J3" s="10">
        <v>42213</v>
      </c>
      <c r="K3" s="10"/>
      <c r="L3" s="10"/>
      <c r="M3" s="9">
        <v>42303</v>
      </c>
      <c r="N3" s="9"/>
      <c r="O3" s="9"/>
    </row>
    <row r="4" spans="1:15">
      <c r="A4" s="12" t="s">
        <v>15</v>
      </c>
      <c r="B4" s="5">
        <v>180</v>
      </c>
      <c r="C4" s="13">
        <f t="shared" si="0"/>
        <v>42393</v>
      </c>
      <c r="D4" s="6">
        <v>42033</v>
      </c>
      <c r="E4" s="6"/>
      <c r="F4" s="6"/>
      <c r="G4" s="11"/>
      <c r="H4" s="8"/>
      <c r="I4" s="9"/>
      <c r="J4" s="10">
        <v>42213</v>
      </c>
      <c r="K4" s="10"/>
      <c r="L4" s="10"/>
      <c r="M4" s="9"/>
      <c r="N4" s="9"/>
      <c r="O4" s="9"/>
    </row>
    <row r="6" spans="1:15">
      <c r="B6" t="s">
        <v>19</v>
      </c>
    </row>
    <row r="7" spans="1:15">
      <c r="B7" t="s">
        <v>21</v>
      </c>
    </row>
    <row r="8" spans="1:15">
      <c r="B8" t="s">
        <v>18</v>
      </c>
    </row>
    <row r="9" spans="1:15">
      <c r="B9" t="s">
        <v>22</v>
      </c>
    </row>
    <row r="10" spans="1:15">
      <c r="B10" t="s">
        <v>20</v>
      </c>
    </row>
    <row r="13" spans="1:15">
      <c r="A13" t="s">
        <v>28</v>
      </c>
    </row>
    <row r="14" spans="1:15" ht="45">
      <c r="A14" s="1" t="s">
        <v>12</v>
      </c>
      <c r="B14" s="2" t="s">
        <v>16</v>
      </c>
      <c r="C14" s="3" t="s">
        <v>17</v>
      </c>
      <c r="D14" t="s">
        <v>23</v>
      </c>
      <c r="E14" t="s">
        <v>24</v>
      </c>
      <c r="F14" t="s">
        <v>25</v>
      </c>
      <c r="G14" t="s">
        <v>26</v>
      </c>
      <c r="H14" t="s">
        <v>27</v>
      </c>
    </row>
    <row r="15" spans="1:15">
      <c r="A15" s="12" t="s">
        <v>14</v>
      </c>
      <c r="B15" s="5">
        <v>90</v>
      </c>
      <c r="C15" s="13">
        <f>IF(MAX(D15:O15)&lt;&gt;0,MAX(D15:O15),"")+B15</f>
        <v>42492</v>
      </c>
      <c r="D15" s="14">
        <v>42037</v>
      </c>
      <c r="E15" s="15">
        <f>D15+$B15+INT(WEEKDAY(D15+$B15,2)/6)+1</f>
        <v>42129</v>
      </c>
      <c r="F15" s="15">
        <f t="shared" ref="F15:H15" si="1">E15+$B15+INT(WEEKDAY(E15+$B15,2)/6)+1</f>
        <v>42220</v>
      </c>
      <c r="G15" s="15">
        <f t="shared" si="1"/>
        <v>42311</v>
      </c>
      <c r="H15" s="15">
        <f t="shared" si="1"/>
        <v>42402</v>
      </c>
      <c r="I15" s="15"/>
      <c r="J15" s="15"/>
      <c r="K15" s="15"/>
      <c r="L15" s="15"/>
      <c r="M15" s="15"/>
    </row>
    <row r="16" spans="1:15">
      <c r="A16" s="12" t="s">
        <v>13</v>
      </c>
      <c r="B16" s="5">
        <v>90</v>
      </c>
      <c r="C16" s="13">
        <f t="shared" ref="C16:C17" si="2">IF(MAX(D16:O16)&lt;&gt;0,MAX(D16:O16),"")+B16</f>
        <v>42487</v>
      </c>
      <c r="D16" s="13">
        <v>42033</v>
      </c>
      <c r="E16" s="15">
        <f t="shared" ref="E16:H17" si="3">D16+$B16+INT(WEEKDAY(D16+$B16,2)/6)+1</f>
        <v>42124</v>
      </c>
      <c r="F16" s="15">
        <f t="shared" si="3"/>
        <v>42215</v>
      </c>
      <c r="G16" s="15">
        <f t="shared" si="3"/>
        <v>42306</v>
      </c>
      <c r="H16" s="15">
        <f t="shared" si="3"/>
        <v>42397</v>
      </c>
      <c r="I16" s="15"/>
      <c r="J16" s="15"/>
      <c r="K16" s="15"/>
      <c r="L16" s="15"/>
      <c r="M16" s="15"/>
    </row>
    <row r="17" spans="1:15">
      <c r="A17" s="12" t="s">
        <v>15</v>
      </c>
      <c r="B17" s="5">
        <v>180</v>
      </c>
      <c r="C17" s="13">
        <f t="shared" si="2"/>
        <v>42939</v>
      </c>
      <c r="D17" s="13">
        <v>42033</v>
      </c>
      <c r="E17" s="15">
        <f t="shared" si="3"/>
        <v>42214</v>
      </c>
      <c r="F17" s="15">
        <f t="shared" si="3"/>
        <v>42395</v>
      </c>
      <c r="G17" s="15">
        <f t="shared" si="3"/>
        <v>42577</v>
      </c>
      <c r="H17" s="15">
        <f t="shared" si="3"/>
        <v>42759</v>
      </c>
      <c r="I17" s="15"/>
      <c r="J17" s="15"/>
      <c r="K17" s="15"/>
      <c r="L17" s="15"/>
      <c r="M17" s="15"/>
    </row>
    <row r="18" spans="1:15">
      <c r="A18" s="18"/>
      <c r="B18" s="19"/>
      <c r="C18" s="20"/>
      <c r="D18" s="20"/>
      <c r="E18" s="15"/>
      <c r="F18" s="15"/>
      <c r="G18" s="15"/>
      <c r="H18" s="15"/>
      <c r="I18" s="15"/>
      <c r="J18" s="15"/>
      <c r="K18" s="15"/>
      <c r="L18" s="15"/>
      <c r="M18" s="15"/>
    </row>
    <row r="19" spans="1:15">
      <c r="A19" s="18"/>
      <c r="B19" s="19"/>
      <c r="C19" s="20"/>
      <c r="D19" s="20"/>
      <c r="E19" s="15"/>
      <c r="F19" s="15"/>
      <c r="G19" s="15"/>
      <c r="H19" s="15"/>
      <c r="I19" s="15"/>
      <c r="J19" s="15"/>
      <c r="K19" s="15"/>
      <c r="L19" s="15"/>
      <c r="M19" s="15"/>
    </row>
    <row r="20" spans="1:15">
      <c r="A20" s="21" t="s">
        <v>29</v>
      </c>
    </row>
    <row r="21" spans="1:15" ht="30">
      <c r="A21" s="1" t="s">
        <v>12</v>
      </c>
      <c r="B21" s="2" t="s">
        <v>16</v>
      </c>
      <c r="C21" s="3"/>
      <c r="D21" s="16">
        <v>42005</v>
      </c>
      <c r="E21" s="16">
        <v>42036</v>
      </c>
      <c r="F21" s="16">
        <v>42064</v>
      </c>
      <c r="G21" s="16">
        <v>42095</v>
      </c>
      <c r="H21" s="16">
        <v>42125</v>
      </c>
      <c r="I21" s="16">
        <v>42156</v>
      </c>
      <c r="J21" s="16">
        <v>42186</v>
      </c>
      <c r="K21" s="16">
        <v>42217</v>
      </c>
      <c r="L21" s="16">
        <v>42248</v>
      </c>
      <c r="M21" s="16">
        <v>42278</v>
      </c>
      <c r="N21" s="16">
        <v>42309</v>
      </c>
      <c r="O21" s="16">
        <v>42339</v>
      </c>
    </row>
    <row r="22" spans="1:15">
      <c r="A22" s="12" t="s">
        <v>14</v>
      </c>
      <c r="B22" s="5">
        <v>90</v>
      </c>
      <c r="C22" s="13"/>
      <c r="D22" s="17" t="str">
        <f t="array" aca="1" ref="D22" ca="1">IFERROR(MATCH(MONTH(D$21),MONTH(OFFSET($D$14:$H$14,MATCH($A22,$A$15:$A$17,0),0)),0),"")</f>
        <v/>
      </c>
      <c r="E22" s="17">
        <f t="array" aca="1" ref="E22" ca="1">IFERROR(MATCH(MONTH(E$21),MONTH(OFFSET($D$14:$H$14,MATCH($A22,$A$15:$A$17,0),0)),0),"")</f>
        <v>1</v>
      </c>
      <c r="F22" s="17" t="str">
        <f t="array" aca="1" ref="F22" ca="1">IFERROR(MATCH(MONTH(F$21),MONTH(OFFSET($D$14:$H$14,MATCH($A22,$A$15:$A$17,0),0)),0),"")</f>
        <v/>
      </c>
      <c r="G22" s="17" t="str">
        <f t="array" aca="1" ref="G22" ca="1">IFERROR(MATCH(MONTH(G$21),MONTH(OFFSET($D$14:$H$14,MATCH($A22,$A$15:$A$17,0),0)),0),"")</f>
        <v/>
      </c>
      <c r="H22" s="17">
        <f t="array" aca="1" ref="H22" ca="1">IFERROR(MATCH(MONTH(H$21),MONTH(OFFSET($D$14:$H$14,MATCH($A22,$A$15:$A$17,0),0)),0),"")</f>
        <v>2</v>
      </c>
      <c r="I22" s="17" t="str">
        <f t="array" aca="1" ref="I22" ca="1">IFERROR(MATCH(MONTH(I$21),MONTH(OFFSET($D$14:$H$14,MATCH($A22,$A$15:$A$17,0),0)),0),"")</f>
        <v/>
      </c>
      <c r="J22" s="17" t="str">
        <f t="array" aca="1" ref="J22" ca="1">IFERROR(MATCH(MONTH(J$21),MONTH(OFFSET($D$14:$H$14,MATCH($A22,$A$15:$A$17,0),0)),0),"")</f>
        <v/>
      </c>
      <c r="K22" s="17">
        <f t="array" aca="1" ref="K22" ca="1">IFERROR(MATCH(MONTH(K$21),MONTH(OFFSET($D$14:$H$14,MATCH($A22,$A$15:$A$17,0),0)),0),"")</f>
        <v>3</v>
      </c>
      <c r="L22" s="17" t="str">
        <f t="array" aca="1" ref="L22" ca="1">IFERROR(MATCH(MONTH(L$21),MONTH(OFFSET($D$14:$H$14,MATCH($A22,$A$15:$A$17,0),0)),0),"")</f>
        <v/>
      </c>
      <c r="M22" s="17" t="str">
        <f t="array" aca="1" ref="M22" ca="1">IFERROR(MATCH(MONTH(M$21),MONTH(OFFSET($D$14:$H$14,MATCH($A22,$A$15:$A$17,0),0)),0),"")</f>
        <v/>
      </c>
      <c r="N22" s="17">
        <f t="array" aca="1" ref="N22" ca="1">IFERROR(MATCH(MONTH(N$21),MONTH(OFFSET($D$14:$H$14,MATCH($A22,$A$15:$A$17,0),0)),0),"")</f>
        <v>4</v>
      </c>
      <c r="O22" s="17" t="str">
        <f t="array" aca="1" ref="O22" ca="1">IFERROR(MATCH(MONTH(O$21),MONTH(OFFSET($D$14:$H$14,MATCH($A22,$A$15:$A$17,0),0)),0),"")</f>
        <v/>
      </c>
    </row>
    <row r="23" spans="1:15">
      <c r="A23" s="12" t="s">
        <v>13</v>
      </c>
      <c r="B23" s="5">
        <v>90</v>
      </c>
      <c r="C23" s="13"/>
      <c r="D23" s="17">
        <f t="array" aca="1" ref="D23" ca="1">IFERROR(MATCH(MONTH(D$21),MONTH(OFFSET($D$14:$H$14,MATCH($A23,$A$15:$A$17,0),0)),0),"")</f>
        <v>1</v>
      </c>
      <c r="E23" s="17" t="str">
        <f t="array" aca="1" ref="E23" ca="1">IFERROR(MATCH(MONTH(E$21),MONTH(OFFSET($D$14:$H$14,MATCH($A23,$A$15:$A$17,0),0)),0),"")</f>
        <v/>
      </c>
      <c r="F23" s="17" t="str">
        <f t="array" aca="1" ref="F23" ca="1">IFERROR(MATCH(MONTH(F$21),MONTH(OFFSET($D$14:$H$14,MATCH($A23,$A$15:$A$17,0),0)),0),"")</f>
        <v/>
      </c>
      <c r="G23" s="17">
        <f t="array" aca="1" ref="G23" ca="1">IFERROR(MATCH(MONTH(G$21),MONTH(OFFSET($D$14:$H$14,MATCH($A23,$A$15:$A$17,0),0)),0),"")</f>
        <v>2</v>
      </c>
      <c r="H23" s="17" t="str">
        <f t="array" aca="1" ref="H23" ca="1">IFERROR(MATCH(MONTH(H$21),MONTH(OFFSET($D$14:$H$14,MATCH($A23,$A$15:$A$17,0),0)),0),"")</f>
        <v/>
      </c>
      <c r="I23" s="17" t="str">
        <f t="array" aca="1" ref="I23" ca="1">IFERROR(MATCH(MONTH(I$21),MONTH(OFFSET($D$14:$H$14,MATCH($A23,$A$15:$A$17,0),0)),0),"")</f>
        <v/>
      </c>
      <c r="J23" s="17">
        <f t="array" aca="1" ref="J23" ca="1">IFERROR(MATCH(MONTH(J$21),MONTH(OFFSET($D$14:$H$14,MATCH($A23,$A$15:$A$17,0),0)),0),"")</f>
        <v>3</v>
      </c>
      <c r="K23" s="17" t="str">
        <f t="array" aca="1" ref="K23" ca="1">IFERROR(MATCH(MONTH(K$21),MONTH(OFFSET($D$14:$H$14,MATCH($A23,$A$15:$A$17,0),0)),0),"")</f>
        <v/>
      </c>
      <c r="L23" s="17" t="str">
        <f t="array" aca="1" ref="L23" ca="1">IFERROR(MATCH(MONTH(L$21),MONTH(OFFSET($D$14:$H$14,MATCH($A23,$A$15:$A$17,0),0)),0),"")</f>
        <v/>
      </c>
      <c r="M23" s="17">
        <f t="array" aca="1" ref="M23" ca="1">IFERROR(MATCH(MONTH(M$21),MONTH(OFFSET($D$14:$H$14,MATCH($A23,$A$15:$A$17,0),0)),0),"")</f>
        <v>4</v>
      </c>
      <c r="N23" s="17" t="str">
        <f t="array" aca="1" ref="N23" ca="1">IFERROR(MATCH(MONTH(N$21),MONTH(OFFSET($D$14:$H$14,MATCH($A23,$A$15:$A$17,0),0)),0),"")</f>
        <v/>
      </c>
      <c r="O23" s="17" t="str">
        <f t="array" aca="1" ref="O23" ca="1">IFERROR(MATCH(MONTH(O$21),MONTH(OFFSET($D$14:$H$14,MATCH($A23,$A$15:$A$17,0),0)),0),"")</f>
        <v/>
      </c>
    </row>
    <row r="24" spans="1:15">
      <c r="A24" s="12" t="s">
        <v>15</v>
      </c>
      <c r="B24" s="5">
        <v>180</v>
      </c>
      <c r="C24" s="13"/>
      <c r="D24" s="17">
        <f t="array" aca="1" ref="D24" ca="1">IFERROR(MATCH(MONTH(D$21),MONTH(OFFSET($D$14:$H$14,MATCH($A24,$A$15:$A$17,0),0)),0),"")</f>
        <v>1</v>
      </c>
      <c r="E24" s="17" t="str">
        <f t="array" aca="1" ref="E24" ca="1">IFERROR(MATCH(MONTH(E$21),MONTH(OFFSET($D$14:$H$14,MATCH($A24,$A$15:$A$17,0),0)),0),"")</f>
        <v/>
      </c>
      <c r="F24" s="17" t="str">
        <f t="array" aca="1" ref="F24" ca="1">IFERROR(MATCH(MONTH(F$21),MONTH(OFFSET($D$14:$H$14,MATCH($A24,$A$15:$A$17,0),0)),0),"")</f>
        <v/>
      </c>
      <c r="G24" s="17" t="str">
        <f t="array" aca="1" ref="G24" ca="1">IFERROR(MATCH(MONTH(G$21),MONTH(OFFSET($D$14:$H$14,MATCH($A24,$A$15:$A$17,0),0)),0),"")</f>
        <v/>
      </c>
      <c r="H24" s="17" t="str">
        <f t="array" aca="1" ref="H24" ca="1">IFERROR(MATCH(MONTH(H$21),MONTH(OFFSET($D$14:$H$14,MATCH($A24,$A$15:$A$17,0),0)),0),"")</f>
        <v/>
      </c>
      <c r="I24" s="17" t="str">
        <f t="array" aca="1" ref="I24" ca="1">IFERROR(MATCH(MONTH(I$21),MONTH(OFFSET($D$14:$H$14,MATCH($A24,$A$15:$A$17,0),0)),0),"")</f>
        <v/>
      </c>
      <c r="J24" s="17">
        <f t="array" aca="1" ref="J24" ca="1">IFERROR(MATCH(MONTH(J$21),MONTH(OFFSET($D$14:$H$14,MATCH($A24,$A$15:$A$17,0),0)),0),"")</f>
        <v>2</v>
      </c>
      <c r="K24" s="17" t="str">
        <f t="array" aca="1" ref="K24" ca="1">IFERROR(MATCH(MONTH(K$21),MONTH(OFFSET($D$14:$H$14,MATCH($A24,$A$15:$A$17,0),0)),0),"")</f>
        <v/>
      </c>
      <c r="L24" s="17" t="str">
        <f t="array" aca="1" ref="L24" ca="1">IFERROR(MATCH(MONTH(L$21),MONTH(OFFSET($D$14:$H$14,MATCH($A24,$A$15:$A$17,0),0)),0),"")</f>
        <v/>
      </c>
      <c r="M24" s="17" t="str">
        <f t="array" aca="1" ref="M24" ca="1">IFERROR(MATCH(MONTH(M$21),MONTH(OFFSET($D$14:$H$14,MATCH($A24,$A$15:$A$17,0),0)),0),"")</f>
        <v/>
      </c>
      <c r="N24" s="17" t="str">
        <f t="array" aca="1" ref="N24" ca="1">IFERROR(MATCH(MONTH(N$21),MONTH(OFFSET($D$14:$H$14,MATCH($A24,$A$15:$A$17,0),0)),0),"")</f>
        <v/>
      </c>
      <c r="O24" s="17" t="str">
        <f t="array" aca="1" ref="O24" ca="1">IFERROR(MATCH(MONTH(O$21),MONTH(OFFSET($D$14:$H$14,MATCH($A24,$A$15:$A$17,0),0)),0),"")</f>
        <v/>
      </c>
    </row>
  </sheetData>
  <conditionalFormatting sqref="D2:O4">
    <cfRule type="cellIs" dxfId="8" priority="10" operator="greaterThan">
      <formula>0</formula>
    </cfRule>
  </conditionalFormatting>
  <conditionalFormatting sqref="B1:B4">
    <cfRule type="cellIs" dxfId="7" priority="9" operator="equal">
      <formula>30</formula>
    </cfRule>
  </conditionalFormatting>
  <conditionalFormatting sqref="C1:C4">
    <cfRule type="containsErrors" dxfId="6" priority="8">
      <formula>ISERROR(C1)</formula>
    </cfRule>
  </conditionalFormatting>
  <conditionalFormatting sqref="B14:B19">
    <cfRule type="cellIs" dxfId="5" priority="6" operator="equal">
      <formula>30</formula>
    </cfRule>
  </conditionalFormatting>
  <conditionalFormatting sqref="C14:C19">
    <cfRule type="containsErrors" dxfId="4" priority="5">
      <formula>ISERROR(C14)</formula>
    </cfRule>
  </conditionalFormatting>
  <conditionalFormatting sqref="D15">
    <cfRule type="cellIs" dxfId="3" priority="4" operator="greaterThan">
      <formula>0</formula>
    </cfRule>
  </conditionalFormatting>
  <conditionalFormatting sqref="D16:D19">
    <cfRule type="cellIs" dxfId="2" priority="3" operator="greaterThan">
      <formula>0</formula>
    </cfRule>
  </conditionalFormatting>
  <conditionalFormatting sqref="B21:B24">
    <cfRule type="cellIs" dxfId="1" priority="2" operator="equal">
      <formula>30</formula>
    </cfRule>
  </conditionalFormatting>
  <conditionalFormatting sqref="C21:C24 D21:O21">
    <cfRule type="containsErrors" dxfId="0" priority="1">
      <formula>ISERROR(C21)</formula>
    </cfRule>
  </conditionalFormatting>
  <dataValidations disablePrompts="1" count="1">
    <dataValidation type="list" allowBlank="1" showInputMessage="1" showErrorMessage="1" sqref="B2:B4 B15:B19 B22:B24">
      <formula1>"90,180"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Лудан Наталья Дмитриевна</dc:creator>
  <cp:lastModifiedBy>Ahtyamov_RS</cp:lastModifiedBy>
  <dcterms:created xsi:type="dcterms:W3CDTF">2015-02-27T08:21:47Z</dcterms:created>
  <dcterms:modified xsi:type="dcterms:W3CDTF">2015-02-27T12:45:01Z</dcterms:modified>
</cp:coreProperties>
</file>