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  <sheet name="Chai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F2" i="1"/>
  <c r="E2" i="1"/>
</calcChain>
</file>

<file path=xl/sharedStrings.xml><?xml version="1.0" encoding="utf-8"?>
<sst xmlns="http://schemas.openxmlformats.org/spreadsheetml/2006/main" count="338" uniqueCount="256">
  <si>
    <t>Other LKA</t>
  </si>
  <si>
    <t>KALEDOSKOP</t>
  </si>
  <si>
    <t>Э0042508</t>
  </si>
  <si>
    <t>Э0043222</t>
  </si>
  <si>
    <t>Э0043245</t>
  </si>
  <si>
    <t>Э0121560</t>
  </si>
  <si>
    <t>Э0123391</t>
  </si>
  <si>
    <t>Э0183309</t>
  </si>
  <si>
    <t>PETROVSKOE</t>
  </si>
  <si>
    <t>Э0042634</t>
  </si>
  <si>
    <t>KARAVAY-SPB</t>
  </si>
  <si>
    <t>AVANGARD-SERVIS</t>
  </si>
  <si>
    <t>ORION-SPB</t>
  </si>
  <si>
    <t>OBUKHOVETS</t>
  </si>
  <si>
    <t>VERNYI</t>
  </si>
  <si>
    <t>Customer Id</t>
  </si>
  <si>
    <t>chain</t>
  </si>
  <si>
    <t>% by TT</t>
  </si>
  <si>
    <t>Ph</t>
  </si>
  <si>
    <t>$$$</t>
  </si>
  <si>
    <t>INTERTORG</t>
  </si>
  <si>
    <t>PRIZMA</t>
  </si>
  <si>
    <t>NORMANN-SPB</t>
  </si>
  <si>
    <t>PLOVDIV</t>
  </si>
  <si>
    <t>7SHAGOV</t>
  </si>
  <si>
    <t>REAL-SVEJ-PROD</t>
  </si>
  <si>
    <t>NETTO</t>
  </si>
  <si>
    <t>LYUBAVUSHKA</t>
  </si>
  <si>
    <t>BRIZ</t>
  </si>
  <si>
    <t>LUKOIL-NW</t>
  </si>
  <si>
    <t>FAETON</t>
  </si>
  <si>
    <t>TNK</t>
  </si>
  <si>
    <t>BP</t>
  </si>
  <si>
    <t>ROSNEFT</t>
  </si>
  <si>
    <t>SLAVNEFT</t>
  </si>
  <si>
    <t>KIRISHIAVTOSERVIS</t>
  </si>
  <si>
    <t>STATOIL</t>
  </si>
  <si>
    <t>CHOKOLATE-CITY</t>
  </si>
  <si>
    <t>NESTE</t>
  </si>
  <si>
    <t>PTK</t>
  </si>
  <si>
    <t>GASPROMNEFT</t>
  </si>
  <si>
    <t>SHELL</t>
  </si>
  <si>
    <t>SEZON</t>
  </si>
  <si>
    <t>MIRATORG</t>
  </si>
  <si>
    <t>KONDIT_IZDELIA</t>
  </si>
  <si>
    <t>KOLTUSHI</t>
  </si>
  <si>
    <t>PROTON</t>
  </si>
  <si>
    <t>AKTIV</t>
  </si>
  <si>
    <t>ALIYANS-SPB</t>
  </si>
  <si>
    <t>TRADITIONAL_RETAIL</t>
  </si>
  <si>
    <t>KESKO</t>
  </si>
  <si>
    <t>KIR24</t>
  </si>
  <si>
    <t>BONZHURGURME</t>
  </si>
  <si>
    <t>LEND</t>
  </si>
  <si>
    <t>TRIADA</t>
  </si>
  <si>
    <t>VLKM</t>
  </si>
  <si>
    <t>FIXE PRICE</t>
  </si>
  <si>
    <t>FOODMARKET</t>
  </si>
  <si>
    <t>RASSVET</t>
  </si>
  <si>
    <t>GRADUSI</t>
  </si>
  <si>
    <t>XL-SPB</t>
  </si>
  <si>
    <t>NARODNY-SPB</t>
  </si>
  <si>
    <t>SUPER-BABILON</t>
  </si>
  <si>
    <t>SOTKA</t>
  </si>
  <si>
    <t>UNIVER-SPB</t>
  </si>
  <si>
    <t>ARKADA-SPB</t>
  </si>
  <si>
    <t>KOLBASKIN-OGURCHIKOV</t>
  </si>
  <si>
    <t>PYATACHEK</t>
  </si>
  <si>
    <t>RIOMAG</t>
  </si>
  <si>
    <t>VEST</t>
  </si>
  <si>
    <t>MIDEL</t>
  </si>
  <si>
    <t>FRUKTOVYI-RAY</t>
  </si>
  <si>
    <t>CENTRAL_BULOCH</t>
  </si>
  <si>
    <t>AROMA</t>
  </si>
  <si>
    <t>DIETA18SPB</t>
  </si>
  <si>
    <t>DETSKOSELSKI</t>
  </si>
  <si>
    <t>VIKTORIA-SPB1</t>
  </si>
  <si>
    <t>LUKOSHKO</t>
  </si>
  <si>
    <t>SOPOT</t>
  </si>
  <si>
    <t>LADOGRAD</t>
  </si>
  <si>
    <t>RADUGA_TK-SPB</t>
  </si>
  <si>
    <t>OKEY</t>
  </si>
  <si>
    <t>DIXIE</t>
  </si>
  <si>
    <t>Azbuka Vkusa</t>
  </si>
  <si>
    <t>Azbuka-Vkusa</t>
  </si>
  <si>
    <t>TANDER</t>
  </si>
  <si>
    <t>AUCHAN</t>
  </si>
  <si>
    <t>METRO</t>
  </si>
  <si>
    <t>REAL</t>
  </si>
  <si>
    <t>PEREKRES</t>
  </si>
  <si>
    <t>X5</t>
  </si>
  <si>
    <t>LENTA</t>
  </si>
  <si>
    <t>ABIEV_RR</t>
  </si>
  <si>
    <t>AGAT-SPB</t>
  </si>
  <si>
    <t>ALEKSANDROVSKIY</t>
  </si>
  <si>
    <t>ALKOMIX</t>
  </si>
  <si>
    <t>ANB</t>
  </si>
  <si>
    <t>ANTARKTIDA_A</t>
  </si>
  <si>
    <t>ARAKELYAN_AS</t>
  </si>
  <si>
    <t>AREAL-SPB</t>
  </si>
  <si>
    <t>ASAFOV_VN</t>
  </si>
  <si>
    <t>AST</t>
  </si>
  <si>
    <t>ATP-SOYUZ</t>
  </si>
  <si>
    <t>AV-MARKET</t>
  </si>
  <si>
    <t>AZS_SHUSHARY</t>
  </si>
  <si>
    <t>BAGISHEV_RA</t>
  </si>
  <si>
    <t>BALT_LAIN</t>
  </si>
  <si>
    <t>BALT-PRODUKT</t>
  </si>
  <si>
    <t>BEREG-SPB</t>
  </si>
  <si>
    <t>BOGATYR</t>
  </si>
  <si>
    <t>CHISTYAKOVA_LN</t>
  </si>
  <si>
    <t>CUST NOT IN CHAIN</t>
  </si>
  <si>
    <t>DALS</t>
  </si>
  <si>
    <t>DAMASK</t>
  </si>
  <si>
    <t>DIEN-SPB</t>
  </si>
  <si>
    <t>DMITRIEVA_NV</t>
  </si>
  <si>
    <t>DOLINSK</t>
  </si>
  <si>
    <t>DOM_SKAZKI</t>
  </si>
  <si>
    <t>DOMOVOI-SPB</t>
  </si>
  <si>
    <t>DONSKIH_GG</t>
  </si>
  <si>
    <t>EKSEL</t>
  </si>
  <si>
    <t>ELAN</t>
  </si>
  <si>
    <t>ELIPS_TD</t>
  </si>
  <si>
    <t>ELIT</t>
  </si>
  <si>
    <t>ELITA_F</t>
  </si>
  <si>
    <t>ELMA-KARPATSKAYA</t>
  </si>
  <si>
    <t>ELOVOJ_VV</t>
  </si>
  <si>
    <t>FARAON-SPB</t>
  </si>
  <si>
    <t>FASOL</t>
  </si>
  <si>
    <t>FAVORIT_SEDOVA</t>
  </si>
  <si>
    <t>FIKONA</t>
  </si>
  <si>
    <t>FILIN-SPB</t>
  </si>
  <si>
    <t>FORTUNA-SPB</t>
  </si>
  <si>
    <t>FORUM-KORABLI</t>
  </si>
  <si>
    <t>FREGAT-SPB</t>
  </si>
  <si>
    <t>FRUNZENSKIIY</t>
  </si>
  <si>
    <t>GALAKTIKA13-SPB</t>
  </si>
  <si>
    <t>GEPARD</t>
  </si>
  <si>
    <t>GILEJA</t>
  </si>
  <si>
    <t>GLOBUS-GURME</t>
  </si>
  <si>
    <t>GRANIT</t>
  </si>
  <si>
    <t>GRIGOREV_PV</t>
  </si>
  <si>
    <t>GUMMATOV_EG</t>
  </si>
  <si>
    <t>GUSEVA_GA</t>
  </si>
  <si>
    <t>HORS</t>
  </si>
  <si>
    <t>IBRAGIMOVA_PM</t>
  </si>
  <si>
    <t>INFORM-NSB</t>
  </si>
  <si>
    <t>INTER-SPB</t>
  </si>
  <si>
    <t>INVEST_CENTR_VEKA</t>
  </si>
  <si>
    <t>IRIS-SPB</t>
  </si>
  <si>
    <t>ISMIHANOV_EL-SPB</t>
  </si>
  <si>
    <t>IZOTOVA_OS</t>
  </si>
  <si>
    <t>JARFIN</t>
  </si>
  <si>
    <t>JUGORSKAJA_TK</t>
  </si>
  <si>
    <t>JUKON</t>
  </si>
  <si>
    <t>JUNTOLOVO</t>
  </si>
  <si>
    <t>KARDA</t>
  </si>
  <si>
    <t>KARUND</t>
  </si>
  <si>
    <t>KEDR-SPB</t>
  </si>
  <si>
    <t>KIEVSKIY</t>
  </si>
  <si>
    <t>KLASS</t>
  </si>
  <si>
    <t>KLEN-SPB</t>
  </si>
  <si>
    <t>KOMETA1</t>
  </si>
  <si>
    <t>KONSTANTA</t>
  </si>
  <si>
    <t>KONTINENT-ZELENOGORS</t>
  </si>
  <si>
    <t>KOTIG_TD</t>
  </si>
  <si>
    <t>KRISTA</t>
  </si>
  <si>
    <t>KVARK</t>
  </si>
  <si>
    <t>LAIT_RITEIL_GRUP</t>
  </si>
  <si>
    <t>LASURNII-BEREG-SPB</t>
  </si>
  <si>
    <t>LENINO</t>
  </si>
  <si>
    <t>LETO</t>
  </si>
  <si>
    <t>LIDER_PLUS</t>
  </si>
  <si>
    <t>LIDER-SPB</t>
  </si>
  <si>
    <t>LILIA-SPB</t>
  </si>
  <si>
    <t>LOGISTIK-SEVER</t>
  </si>
  <si>
    <t>MAGDAK</t>
  </si>
  <si>
    <t>MAGIA_VKUSA-SPB</t>
  </si>
  <si>
    <t>MAKS</t>
  </si>
  <si>
    <t>MALAHIT-SV</t>
  </si>
  <si>
    <t>MALTA</t>
  </si>
  <si>
    <t>MAMEDOV</t>
  </si>
  <si>
    <t>MANGOMARKET</t>
  </si>
  <si>
    <t>MART</t>
  </si>
  <si>
    <t>MEGA-FRUT</t>
  </si>
  <si>
    <t>MIHAJLOV_IS</t>
  </si>
  <si>
    <t>MIHAJLOVA_KS</t>
  </si>
  <si>
    <t>MIKAR</t>
  </si>
  <si>
    <t>MILAN-SPB</t>
  </si>
  <si>
    <t>MIRAZH_TD</t>
  </si>
  <si>
    <t>MIX_MIX-SPB</t>
  </si>
  <si>
    <t>MND_AVIA</t>
  </si>
  <si>
    <t>MOSKOVSKIE VOROTA</t>
  </si>
  <si>
    <t>MTS-SERVIS</t>
  </si>
  <si>
    <t>NACIONAL</t>
  </si>
  <si>
    <t>NESTEH</t>
  </si>
  <si>
    <t>NEVSKIY-UNIVERSAM</t>
  </si>
  <si>
    <t>NOVIKOVA_UM</t>
  </si>
  <si>
    <t>ORFEJ-SPB</t>
  </si>
  <si>
    <t>PANACEYA-SPB</t>
  </si>
  <si>
    <t>PARADIZ</t>
  </si>
  <si>
    <t>PARSAMYAN_VM</t>
  </si>
  <si>
    <t>PETROBALT-T</t>
  </si>
  <si>
    <t>PGT</t>
  </si>
  <si>
    <t>PK-PROGRESS-SPB</t>
  </si>
  <si>
    <t>POLUS</t>
  </si>
  <si>
    <t>PRESTIZH-VYBORG</t>
  </si>
  <si>
    <t>PRIDOROZHNYIY</t>
  </si>
  <si>
    <t>PRIMORSKIJ_PARK</t>
  </si>
  <si>
    <t>PRODMASTER</t>
  </si>
  <si>
    <t>PRODUKTOVYJ_RAJ</t>
  </si>
  <si>
    <t>PRODUKTY_1</t>
  </si>
  <si>
    <t>PULKOVSKIIY</t>
  </si>
  <si>
    <t>RADUGA_PLUS</t>
  </si>
  <si>
    <t>RAY</t>
  </si>
  <si>
    <t>RECHKA</t>
  </si>
  <si>
    <t>RIVER-SPB</t>
  </si>
  <si>
    <t>RSM-UNIVERSAM</t>
  </si>
  <si>
    <t>RUBIN-SPB</t>
  </si>
  <si>
    <t>RUSSKIJ_STIL</t>
  </si>
  <si>
    <t>RYBALKA_PA</t>
  </si>
  <si>
    <t>SADYHOV_HAO</t>
  </si>
  <si>
    <t>SAMPO</t>
  </si>
  <si>
    <t>SAMVELYAN_PK</t>
  </si>
  <si>
    <t>SANGRINI</t>
  </si>
  <si>
    <t>SAVA</t>
  </si>
  <si>
    <t>SEON</t>
  </si>
  <si>
    <t>SEVERNYIY</t>
  </si>
  <si>
    <t>SHVETS-YKKI</t>
  </si>
  <si>
    <t>SNED_VAVILOVA</t>
  </si>
  <si>
    <t>SOLLERTES_MASTERS</t>
  </si>
  <si>
    <t>STOKMANN</t>
  </si>
  <si>
    <t>SV_SUERTE</t>
  </si>
  <si>
    <t>TALLINNSKIIY</t>
  </si>
  <si>
    <t>TD_EKO</t>
  </si>
  <si>
    <t>TEHNOLOG-M</t>
  </si>
  <si>
    <t>TEMP_SPB</t>
  </si>
  <si>
    <t>TIMBERI</t>
  </si>
  <si>
    <t>TSVETOCHNOE</t>
  </si>
  <si>
    <t>UDELNYJ_PARK</t>
  </si>
  <si>
    <t>ULYBKA_RADUGI</t>
  </si>
  <si>
    <t>UNIFROST</t>
  </si>
  <si>
    <t>VAHANIJA_SB</t>
  </si>
  <si>
    <t>VASKO</t>
  </si>
  <si>
    <t>VERNIY</t>
  </si>
  <si>
    <t>VESNA-SPB</t>
  </si>
  <si>
    <t>VIOLITA</t>
  </si>
  <si>
    <t>VIRON</t>
  </si>
  <si>
    <t>VSEVOLGSKOE-R</t>
  </si>
  <si>
    <t>VTK-SPB</t>
  </si>
  <si>
    <t>x5 РЦ</t>
  </si>
  <si>
    <t>ZOND</t>
  </si>
  <si>
    <t>КАНТРИ КЛУБ, ООО</t>
  </si>
  <si>
    <t>МТ_BPK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</si>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</sst>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2" fillId="2" borderId="0" xfId="0" applyNumberFormat="1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1"/>
  <sheetViews>
    <sheetView tabSelected="1" workbookViewId="0">
      <selection activeCell="E2" sqref="E2"/>
    </sheetView>
  </sheetViews>
  <sheetFormatPr defaultRowHeight="15" x14ac:dyDescent="0.25"/>
  <cols>
    <col min="2" max="2" width="17.140625" customWidth="1"/>
    <col min="3" max="3" width="18.28515625" bestFit="1" customWidth="1"/>
    <col min="4" max="4" width="9.85546875" style="1" customWidth="1"/>
    <col min="5" max="5" width="9.85546875" style="5" customWidth="1"/>
    <col min="6" max="6" width="10" style="5" customWidth="1"/>
  </cols>
  <sheetData>
    <row r="1" spans="1:6" x14ac:dyDescent="0.25">
      <c r="A1" s="2" t="s">
        <v>15</v>
      </c>
      <c r="B1" s="2"/>
      <c r="C1" s="2" t="s">
        <v>16</v>
      </c>
      <c r="D1" s="3" t="s">
        <v>17</v>
      </c>
      <c r="E1" s="7" t="s">
        <v>18</v>
      </c>
      <c r="F1" s="7" t="s">
        <v>19</v>
      </c>
    </row>
    <row r="2" spans="1:6" x14ac:dyDescent="0.25">
      <c r="A2">
        <v>89910</v>
      </c>
      <c r="B2" t="s">
        <v>0</v>
      </c>
      <c r="C2" t="s">
        <v>1</v>
      </c>
      <c r="D2" s="1">
        <v>2.1578482951146317E-2</v>
      </c>
      <c r="E2" s="6">
        <f>$D2*VLOOKUP($C2,Chain!$A$3:$C$245,MATCH(E$1,Chain!$A$2:$C$2,0),0)</f>
        <v>0.14026013918245106</v>
      </c>
      <c r="F2" s="6">
        <f>$D2*VLOOKUP($C2,Chain!$A$3:$C$245,MATCH(F$1,Chain!$A$2:$C$2,0),0)</f>
        <v>81.935657613797673</v>
      </c>
    </row>
    <row r="3" spans="1:6" x14ac:dyDescent="0.25">
      <c r="A3">
        <v>89911</v>
      </c>
      <c r="B3" t="s">
        <v>0</v>
      </c>
      <c r="C3" t="s">
        <v>1</v>
      </c>
      <c r="D3" s="1">
        <v>3.9350600828608515E-2</v>
      </c>
      <c r="E3" s="6">
        <f>$D3*VLOOKUP($C3,Chain!$A$3:$C$245,MATCH(E$1,Chain!$A$2:$C$2,0),0)</f>
        <v>0.25577890538595532</v>
      </c>
      <c r="F3" s="6">
        <f>$D3*VLOOKUP($C3,Chain!$A$3:$C$245,MATCH(F$1,Chain!$A$2:$C$2,0),0)</f>
        <v>149.41816640630938</v>
      </c>
    </row>
    <row r="4" spans="1:6" x14ac:dyDescent="0.25">
      <c r="A4">
        <v>89912</v>
      </c>
      <c r="B4" t="s">
        <v>0</v>
      </c>
      <c r="C4" t="s">
        <v>1</v>
      </c>
      <c r="D4" s="1">
        <v>2.3389680069155781E-2</v>
      </c>
      <c r="E4" s="6">
        <f>$D4*VLOOKUP($C4,Chain!$A$3:$C$245,MATCH(E$1,Chain!$A$2:$C$2,0),0)</f>
        <v>0.15203292044951258</v>
      </c>
      <c r="F4" s="6">
        <f>$D4*VLOOKUP($C4,Chain!$A$3:$C$245,MATCH(F$1,Chain!$A$2:$C$2,0),0)</f>
        <v>88.812954190591412</v>
      </c>
    </row>
    <row r="5" spans="1:6" x14ac:dyDescent="0.25">
      <c r="A5">
        <v>90351</v>
      </c>
      <c r="B5" t="s">
        <v>0</v>
      </c>
      <c r="C5" t="s">
        <v>1</v>
      </c>
      <c r="D5" s="1">
        <v>3.5120662350798561E-2</v>
      </c>
      <c r="E5" s="6">
        <f>$D5*VLOOKUP($C5,Chain!$A$3:$C$245,MATCH(E$1,Chain!$A$2:$C$2,0),0)</f>
        <v>0.22828430528019064</v>
      </c>
      <c r="F5" s="6">
        <f>$D5*VLOOKUP($C5,Chain!$A$3:$C$245,MATCH(F$1,Chain!$A$2:$C$2,0),0)</f>
        <v>133.3566670122172</v>
      </c>
    </row>
    <row r="6" spans="1:6" x14ac:dyDescent="0.25">
      <c r="A6">
        <v>90639</v>
      </c>
      <c r="B6" t="s">
        <v>0</v>
      </c>
      <c r="C6" t="s">
        <v>1</v>
      </c>
      <c r="D6" s="1">
        <v>1.4296119083549002E-2</v>
      </c>
      <c r="E6" s="6">
        <f>$D6*VLOOKUP($C6,Chain!$A$3:$C$245,MATCH(E$1,Chain!$A$2:$C$2,0),0)</f>
        <v>9.2924774043068509E-2</v>
      </c>
      <c r="F6" s="6">
        <f>$D6*VLOOKUP($C6,Chain!$A$3:$C$245,MATCH(F$1,Chain!$A$2:$C$2,0),0)</f>
        <v>54.283793772143916</v>
      </c>
    </row>
    <row r="7" spans="1:6" x14ac:dyDescent="0.25">
      <c r="A7">
        <v>90713</v>
      </c>
      <c r="B7" t="s">
        <v>0</v>
      </c>
      <c r="C7" t="s">
        <v>1</v>
      </c>
      <c r="D7" s="1">
        <v>2.5073702831280621E-2</v>
      </c>
      <c r="E7" s="6">
        <f>$D7*VLOOKUP($C7,Chain!$A$3:$C$245,MATCH(E$1,Chain!$A$2:$C$2,0),0)</f>
        <v>0.16297906840332405</v>
      </c>
      <c r="F7" s="6">
        <f>$D7*VLOOKUP($C7,Chain!$A$3:$C$245,MATCH(F$1,Chain!$A$2:$C$2,0),0)</f>
        <v>95.207357020655635</v>
      </c>
    </row>
    <row r="8" spans="1:6" x14ac:dyDescent="0.25">
      <c r="A8" t="s">
        <v>2</v>
      </c>
      <c r="B8" t="s">
        <v>0</v>
      </c>
      <c r="C8" t="s">
        <v>1</v>
      </c>
      <c r="D8" s="1">
        <v>2.1096797677336004E-2</v>
      </c>
      <c r="E8" s="6">
        <f>$D8*VLOOKUP($C8,Chain!$A$3:$C$245,MATCH(E$1,Chain!$A$2:$C$2,0),0)</f>
        <v>0.13712918490268403</v>
      </c>
      <c r="F8" s="6">
        <f>$D8*VLOOKUP($C8,Chain!$A$3:$C$245,MATCH(F$1,Chain!$A$2:$C$2,0),0)</f>
        <v>80.106650460612542</v>
      </c>
    </row>
    <row r="9" spans="1:6" x14ac:dyDescent="0.25">
      <c r="A9" t="s">
        <v>3</v>
      </c>
      <c r="B9" t="s">
        <v>0</v>
      </c>
      <c r="C9" t="s">
        <v>1</v>
      </c>
      <c r="D9" s="1">
        <v>3.2091335564081287E-2</v>
      </c>
      <c r="E9" s="6">
        <f>$D9*VLOOKUP($C9,Chain!$A$3:$C$245,MATCH(E$1,Chain!$A$2:$C$2,0),0)</f>
        <v>0.20859368116652838</v>
      </c>
      <c r="F9" s="6">
        <f>$D9*VLOOKUP($C9,Chain!$A$3:$C$245,MATCH(F$1,Chain!$A$2:$C$2,0),0)</f>
        <v>121.85401027037305</v>
      </c>
    </row>
    <row r="10" spans="1:6" x14ac:dyDescent="0.25">
      <c r="A10" t="s">
        <v>4</v>
      </c>
      <c r="B10" t="s">
        <v>0</v>
      </c>
      <c r="C10" t="s">
        <v>1</v>
      </c>
      <c r="D10" s="1">
        <v>1.5844665967632045E-2</v>
      </c>
      <c r="E10" s="6">
        <f>$D10*VLOOKUP($C10,Chain!$A$3:$C$245,MATCH(E$1,Chain!$A$2:$C$2,0),0)</f>
        <v>0.10299032878960829</v>
      </c>
      <c r="F10" s="6">
        <f>$D10*VLOOKUP($C10,Chain!$A$3:$C$245,MATCH(F$1,Chain!$A$2:$C$2,0),0)</f>
        <v>60.163781145695637</v>
      </c>
    </row>
    <row r="11" spans="1:6" x14ac:dyDescent="0.25">
      <c r="A11" t="s">
        <v>5</v>
      </c>
      <c r="B11" t="s">
        <v>0</v>
      </c>
      <c r="C11" t="s">
        <v>1</v>
      </c>
      <c r="D11" s="1">
        <v>1.7334390167441704E-2</v>
      </c>
      <c r="E11" s="6">
        <f>$D11*VLOOKUP($C11,Chain!$A$3:$C$245,MATCH(E$1,Chain!$A$2:$C$2,0),0)</f>
        <v>0.11267353608837108</v>
      </c>
      <c r="F11" s="6">
        <f>$D11*VLOOKUP($C11,Chain!$A$3:$C$245,MATCH(F$1,Chain!$A$2:$C$2,0),0)</f>
        <v>65.820412904792889</v>
      </c>
    </row>
    <row r="12" spans="1:6" x14ac:dyDescent="0.25">
      <c r="A12" t="s">
        <v>6</v>
      </c>
      <c r="B12" t="s">
        <v>0</v>
      </c>
      <c r="C12" t="s">
        <v>1</v>
      </c>
      <c r="D12" s="1">
        <v>2.8718477706529227E-2</v>
      </c>
      <c r="E12" s="6">
        <f>$D12*VLOOKUP($C12,Chain!$A$3:$C$245,MATCH(E$1,Chain!$A$2:$C$2,0),0)</f>
        <v>0.18667010509243998</v>
      </c>
      <c r="F12" s="6">
        <f>$D12*VLOOKUP($C12,Chain!$A$3:$C$245,MATCH(F$1,Chain!$A$2:$C$2,0),0)</f>
        <v>109.04693169946212</v>
      </c>
    </row>
    <row r="13" spans="1:6" x14ac:dyDescent="0.25">
      <c r="A13" t="s">
        <v>7</v>
      </c>
      <c r="B13" t="s">
        <v>0</v>
      </c>
      <c r="C13" t="s">
        <v>1</v>
      </c>
      <c r="D13" s="1">
        <v>2.7509901885669274E-2</v>
      </c>
      <c r="E13" s="6">
        <f>$D13*VLOOKUP($C13,Chain!$A$3:$C$245,MATCH(E$1,Chain!$A$2:$C$2,0),0)</f>
        <v>0.17881436225685027</v>
      </c>
      <c r="F13" s="6">
        <f>$D13*VLOOKUP($C13,Chain!$A$3:$C$245,MATCH(F$1,Chain!$A$2:$C$2,0),0)</f>
        <v>104.45784845007479</v>
      </c>
    </row>
    <row r="14" spans="1:6" x14ac:dyDescent="0.25">
      <c r="A14">
        <v>79291</v>
      </c>
      <c r="B14" t="s">
        <v>0</v>
      </c>
      <c r="C14" t="s">
        <v>8</v>
      </c>
      <c r="D14" s="1">
        <v>0.2905914127683944</v>
      </c>
      <c r="E14" s="6">
        <f>$D14*VLOOKUP($C14,Chain!$A$3:$C$245,MATCH(E$1,Chain!$A$2:$C$2,0),0)</f>
        <v>275.3702345675859</v>
      </c>
      <c r="F14" s="6">
        <f>$D14*VLOOKUP($C14,Chain!$A$3:$C$245,MATCH(F$1,Chain!$A$2:$C$2,0),0)</f>
        <v>139684.03749394414</v>
      </c>
    </row>
    <row r="15" spans="1:6" x14ac:dyDescent="0.25">
      <c r="A15">
        <v>85170</v>
      </c>
      <c r="B15" t="s">
        <v>0</v>
      </c>
      <c r="C15" t="s">
        <v>8</v>
      </c>
      <c r="D15" s="1">
        <v>0.12012072100354758</v>
      </c>
      <c r="E15" s="6">
        <f>$D15*VLOOKUP($C15,Chain!$A$3:$C$245,MATCH(E$1,Chain!$A$2:$C$2,0),0)</f>
        <v>113.82879763738175</v>
      </c>
      <c r="F15" s="6">
        <f>$D15*VLOOKUP($C15,Chain!$A$3:$C$245,MATCH(F$1,Chain!$A$2:$C$2,0),0)</f>
        <v>57740.685234330056</v>
      </c>
    </row>
    <row r="16" spans="1:6" x14ac:dyDescent="0.25">
      <c r="A16">
        <v>85166</v>
      </c>
      <c r="B16" t="s">
        <v>0</v>
      </c>
      <c r="C16" t="s">
        <v>8</v>
      </c>
      <c r="D16" s="1">
        <v>0.10182344937936348</v>
      </c>
      <c r="E16" s="6">
        <f>$D16*VLOOKUP($C16,Chain!$A$3:$C$245,MATCH(E$1,Chain!$A$2:$C$2,0),0)</f>
        <v>96.489937100872424</v>
      </c>
      <c r="F16" s="6">
        <f>$D16*VLOOKUP($C16,Chain!$A$3:$C$245,MATCH(F$1,Chain!$A$2:$C$2,0),0)</f>
        <v>48945.391694026956</v>
      </c>
    </row>
    <row r="17" spans="1:6" x14ac:dyDescent="0.25">
      <c r="A17">
        <v>85168</v>
      </c>
      <c r="B17" t="s">
        <v>0</v>
      </c>
      <c r="C17" t="s">
        <v>8</v>
      </c>
      <c r="D17" s="1">
        <v>0.10454922856904103</v>
      </c>
      <c r="E17" s="6">
        <f>$D17*VLOOKUP($C17,Chain!$A$3:$C$245,MATCH(E$1,Chain!$A$2:$C$2,0),0)</f>
        <v>99.072939976594668</v>
      </c>
      <c r="F17" s="6">
        <f>$D17*VLOOKUP($C17,Chain!$A$3:$C$245,MATCH(F$1,Chain!$A$2:$C$2,0),0)</f>
        <v>50255.643221778031</v>
      </c>
    </row>
    <row r="18" spans="1:6" x14ac:dyDescent="0.25">
      <c r="A18">
        <v>85172</v>
      </c>
      <c r="B18" t="s">
        <v>0</v>
      </c>
      <c r="C18" t="s">
        <v>8</v>
      </c>
      <c r="D18" s="1">
        <v>7.2177041683447712E-2</v>
      </c>
      <c r="E18" s="6">
        <f>$D18*VLOOKUP($C18,Chain!$A$3:$C$245,MATCH(E$1,Chain!$A$2:$C$2,0),0)</f>
        <v>68.396408240068723</v>
      </c>
      <c r="F18" s="6">
        <f>$D18*VLOOKUP($C18,Chain!$A$3:$C$245,MATCH(F$1,Chain!$A$2:$C$2,0),0)</f>
        <v>34694.695554366444</v>
      </c>
    </row>
    <row r="19" spans="1:6" x14ac:dyDescent="0.25">
      <c r="A19">
        <v>86753</v>
      </c>
      <c r="B19" t="s">
        <v>0</v>
      </c>
      <c r="C19" t="s">
        <v>8</v>
      </c>
      <c r="D19" s="1">
        <v>3.8308958906757853E-2</v>
      </c>
      <c r="E19" s="6">
        <f>$D19*VLOOKUP($C19,Chain!$A$3:$C$245,MATCH(E$1,Chain!$A$2:$C$2,0),0)</f>
        <v>36.30233563922188</v>
      </c>
      <c r="F19" s="6">
        <f>$D19*VLOOKUP($C19,Chain!$A$3:$C$245,MATCH(F$1,Chain!$A$2:$C$2,0),0)</f>
        <v>18414.687486138737</v>
      </c>
    </row>
    <row r="20" spans="1:6" x14ac:dyDescent="0.25">
      <c r="A20">
        <v>89143</v>
      </c>
      <c r="B20" t="s">
        <v>0</v>
      </c>
      <c r="C20" t="s">
        <v>8</v>
      </c>
      <c r="D20" s="1">
        <v>3.9408566430916586E-2</v>
      </c>
      <c r="E20" s="6">
        <f>$D20*VLOOKUP($C20,Chain!$A$3:$C$245,MATCH(E$1,Chain!$A$2:$C$2,0),0)</f>
        <v>37.344345721265178</v>
      </c>
      <c r="F20" s="6">
        <f>$D20*VLOOKUP($C20,Chain!$A$3:$C$245,MATCH(F$1,Chain!$A$2:$C$2,0),0)</f>
        <v>18943.256507397571</v>
      </c>
    </row>
    <row r="21" spans="1:6" x14ac:dyDescent="0.25">
      <c r="A21" t="s">
        <v>9</v>
      </c>
      <c r="B21" t="s">
        <v>0</v>
      </c>
      <c r="C21" t="s">
        <v>8</v>
      </c>
      <c r="D21" s="1">
        <v>4.8071498255709111E-2</v>
      </c>
      <c r="E21" s="6">
        <f>$D21*VLOOKUP($C21,Chain!$A$3:$C$245,MATCH(E$1,Chain!$A$2:$C$2,0),0)</f>
        <v>45.553513177075068</v>
      </c>
      <c r="F21" s="6">
        <f>$D21*VLOOKUP($C21,Chain!$A$3:$C$245,MATCH(F$1,Chain!$A$2:$C$2,0),0)</f>
        <v>23107.430810738897</v>
      </c>
    </row>
    <row r="22" spans="1:6" x14ac:dyDescent="0.25">
      <c r="A22">
        <v>68954</v>
      </c>
      <c r="B22" t="s">
        <v>0</v>
      </c>
      <c r="C22" t="s">
        <v>10</v>
      </c>
      <c r="D22" s="1">
        <v>0.38775246984328143</v>
      </c>
      <c r="E22" s="6">
        <f>$D22*VLOOKUP($C22,Chain!$A$3:$C$245,MATCH(E$1,Chain!$A$2:$C$2,0),0)</f>
        <v>0</v>
      </c>
      <c r="F22" s="6">
        <f>$D22*VLOOKUP($C22,Chain!$A$3:$C$245,MATCH(F$1,Chain!$A$2:$C$2,0),0)</f>
        <v>0</v>
      </c>
    </row>
    <row r="23" spans="1:6" x14ac:dyDescent="0.25">
      <c r="A23">
        <v>68955</v>
      </c>
      <c r="B23" t="s">
        <v>0</v>
      </c>
      <c r="C23" t="s">
        <v>10</v>
      </c>
      <c r="D23" s="1">
        <v>0.27842445615758216</v>
      </c>
      <c r="E23" s="6">
        <f>$D23*VLOOKUP($C23,Chain!$A$3:$C$245,MATCH(E$1,Chain!$A$2:$C$2,0),0)</f>
        <v>0</v>
      </c>
      <c r="F23" s="6">
        <f>$D23*VLOOKUP($C23,Chain!$A$3:$C$245,MATCH(F$1,Chain!$A$2:$C$2,0),0)</f>
        <v>0</v>
      </c>
    </row>
    <row r="24" spans="1:6" x14ac:dyDescent="0.25">
      <c r="A24">
        <v>12028</v>
      </c>
      <c r="B24" t="s">
        <v>0</v>
      </c>
      <c r="C24" t="s">
        <v>10</v>
      </c>
      <c r="D24" s="1">
        <v>0.33382307399913652</v>
      </c>
      <c r="E24" s="6">
        <f>$D24*VLOOKUP($C24,Chain!$A$3:$C$245,MATCH(E$1,Chain!$A$2:$C$2,0),0)</f>
        <v>0</v>
      </c>
      <c r="F24" s="6">
        <f>$D24*VLOOKUP($C24,Chain!$A$3:$C$245,MATCH(F$1,Chain!$A$2:$C$2,0),0)</f>
        <v>0</v>
      </c>
    </row>
    <row r="25" spans="1:6" x14ac:dyDescent="0.25">
      <c r="A25">
        <v>68428</v>
      </c>
      <c r="B25" t="s">
        <v>0</v>
      </c>
      <c r="C25" t="s">
        <v>11</v>
      </c>
      <c r="D25" s="1">
        <v>0.45334762041830501</v>
      </c>
      <c r="E25" s="6">
        <f>$D25*VLOOKUP($C25,Chain!$A$3:$C$245,MATCH(E$1,Chain!$A$2:$C$2,0),0)</f>
        <v>23.444872189932646</v>
      </c>
      <c r="F25" s="6">
        <f>$D25*VLOOKUP($C25,Chain!$A$3:$C$245,MATCH(F$1,Chain!$A$2:$C$2,0),0)</f>
        <v>12397.51603653122</v>
      </c>
    </row>
    <row r="26" spans="1:6" x14ac:dyDescent="0.25">
      <c r="A26">
        <v>72216</v>
      </c>
      <c r="B26" t="s">
        <v>0</v>
      </c>
      <c r="C26" t="s">
        <v>11</v>
      </c>
      <c r="D26" s="1">
        <v>0.54665237958169521</v>
      </c>
      <c r="E26" s="6">
        <f>$D26*VLOOKUP($C26,Chain!$A$3:$C$245,MATCH(E$1,Chain!$A$2:$C$2,0),0)</f>
        <v>28.270127810067368</v>
      </c>
      <c r="F26" s="6">
        <f>$D26*VLOOKUP($C26,Chain!$A$3:$C$245,MATCH(F$1,Chain!$A$2:$C$2,0),0)</f>
        <v>14949.083963468787</v>
      </c>
    </row>
    <row r="27" spans="1:6" x14ac:dyDescent="0.25">
      <c r="A27">
        <v>69500</v>
      </c>
      <c r="B27" t="s">
        <v>0</v>
      </c>
      <c r="C27" t="s">
        <v>12</v>
      </c>
      <c r="D27" s="1">
        <v>0.32452547184483554</v>
      </c>
      <c r="E27" s="6">
        <f>$D27*VLOOKUP($C27,Chain!$A$3:$C$245,MATCH(E$1,Chain!$A$2:$C$2,0),0)</f>
        <v>166.87846170846686</v>
      </c>
      <c r="F27" s="6">
        <f>$D27*VLOOKUP($C27,Chain!$A$3:$C$245,MATCH(F$1,Chain!$A$2:$C$2,0),0)</f>
        <v>85704.843776078487</v>
      </c>
    </row>
    <row r="28" spans="1:6" x14ac:dyDescent="0.25">
      <c r="A28">
        <v>47195</v>
      </c>
      <c r="B28" t="s">
        <v>0</v>
      </c>
      <c r="C28" t="s">
        <v>12</v>
      </c>
      <c r="D28" s="1">
        <v>0.29626435669687107</v>
      </c>
      <c r="E28" s="6">
        <f>$D28*VLOOKUP($C28,Chain!$A$3:$C$245,MATCH(E$1,Chain!$A$2:$C$2,0),0)</f>
        <v>152.34594629373512</v>
      </c>
      <c r="F28" s="6">
        <f>$D28*VLOOKUP($C28,Chain!$A$3:$C$245,MATCH(F$1,Chain!$A$2:$C$2,0),0)</f>
        <v>78241.286462918986</v>
      </c>
    </row>
    <row r="29" spans="1:6" x14ac:dyDescent="0.25">
      <c r="A29">
        <v>71815</v>
      </c>
      <c r="B29" t="s">
        <v>0</v>
      </c>
      <c r="C29" t="s">
        <v>12</v>
      </c>
      <c r="D29" s="1">
        <v>0.3755122305885199</v>
      </c>
      <c r="E29" s="6">
        <f>$D29*VLOOKUP($C29,Chain!$A$3:$C$245,MATCH(E$1,Chain!$A$2:$C$2,0),0)</f>
        <v>193.09702574992045</v>
      </c>
      <c r="F29" s="6">
        <f>$D29*VLOOKUP($C29,Chain!$A$3:$C$245,MATCH(F$1,Chain!$A$2:$C$2,0),0)</f>
        <v>99170.080165490159</v>
      </c>
    </row>
    <row r="30" spans="1:6" x14ac:dyDescent="0.25">
      <c r="A30">
        <v>66791</v>
      </c>
      <c r="B30" t="s">
        <v>0</v>
      </c>
      <c r="C30" t="s">
        <v>12</v>
      </c>
      <c r="D30" s="1">
        <v>3.697940869773333E-3</v>
      </c>
      <c r="E30" s="6">
        <f>$D30*VLOOKUP($C30,Chain!$A$3:$C$245,MATCH(E$1,Chain!$A$2:$C$2,0),0)</f>
        <v>1.9015662478774524</v>
      </c>
      <c r="F30" s="6">
        <f>$D30*VLOOKUP($C30,Chain!$A$3:$C$245,MATCH(F$1,Chain!$A$2:$C$2,0),0)</f>
        <v>976.59959551228337</v>
      </c>
    </row>
    <row r="31" spans="1:6" x14ac:dyDescent="0.25">
      <c r="A31">
        <v>9992</v>
      </c>
      <c r="B31" t="s">
        <v>0</v>
      </c>
      <c r="C31" t="s">
        <v>13</v>
      </c>
      <c r="D31" s="1">
        <v>1</v>
      </c>
      <c r="E31" s="6">
        <f>$D31*VLOOKUP($C31,Chain!$A$3:$C$245,MATCH(E$1,Chain!$A$2:$C$2,0),0)</f>
        <v>156.125</v>
      </c>
      <c r="F31" s="6">
        <f>$D31*VLOOKUP($C31,Chain!$A$3:$C$245,MATCH(F$1,Chain!$A$2:$C$2,0),0)</f>
        <v>77106.03</v>
      </c>
    </row>
    <row r="32" spans="1:6" x14ac:dyDescent="0.25">
      <c r="A32">
        <v>85238</v>
      </c>
      <c r="B32" t="s">
        <v>0</v>
      </c>
      <c r="C32" t="s">
        <v>14</v>
      </c>
      <c r="D32" s="1">
        <v>1.0287105635615971E-2</v>
      </c>
      <c r="E32" s="6">
        <f>$D32*VLOOKUP($C32,Chain!$A$3:$C$245,MATCH(E$1,Chain!$A$2:$C$2,0),0)</f>
        <v>73.495259225728532</v>
      </c>
      <c r="F32" s="6">
        <f>$D32*VLOOKUP($C32,Chain!$A$3:$C$245,MATCH(F$1,Chain!$A$2:$C$2,0),0)</f>
        <v>36813.138313036041</v>
      </c>
    </row>
    <row r="33" spans="1:6" x14ac:dyDescent="0.25">
      <c r="A33">
        <v>85353</v>
      </c>
      <c r="B33" t="s">
        <v>0</v>
      </c>
      <c r="C33" t="s">
        <v>14</v>
      </c>
      <c r="D33" s="1">
        <v>1.2953332586616462E-2</v>
      </c>
      <c r="E33" s="6">
        <f>$D33*VLOOKUP($C33,Chain!$A$3:$C$245,MATCH(E$1,Chain!$A$2:$C$2,0),0)</f>
        <v>92.54386705181814</v>
      </c>
      <c r="F33" s="6">
        <f>$D33*VLOOKUP($C33,Chain!$A$3:$C$245,MATCH(F$1,Chain!$A$2:$C$2,0),0)</f>
        <v>46354.420865953878</v>
      </c>
    </row>
    <row r="34" spans="1:6" x14ac:dyDescent="0.25">
      <c r="A34">
        <v>85287</v>
      </c>
      <c r="B34" t="s">
        <v>0</v>
      </c>
      <c r="C34" t="s">
        <v>14</v>
      </c>
      <c r="D34" s="1">
        <v>1.7587411882768435E-2</v>
      </c>
      <c r="E34" s="6">
        <f>$D34*VLOOKUP($C34,Chain!$A$3:$C$245,MATCH(E$1,Chain!$A$2:$C$2,0),0)</f>
        <v>125.65161097972207</v>
      </c>
      <c r="F34" s="6">
        <f>$D34*VLOOKUP($C34,Chain!$A$3:$C$245,MATCH(F$1,Chain!$A$2:$C$2,0),0)</f>
        <v>62937.802832226887</v>
      </c>
    </row>
    <row r="35" spans="1:6" x14ac:dyDescent="0.25">
      <c r="A35">
        <v>85286</v>
      </c>
      <c r="B35" t="s">
        <v>0</v>
      </c>
      <c r="C35" t="s">
        <v>14</v>
      </c>
      <c r="D35" s="1">
        <v>3.8141716000181709E-3</v>
      </c>
      <c r="E35" s="6">
        <f>$D35*VLOOKUP($C35,Chain!$A$3:$C$245,MATCH(E$1,Chain!$A$2:$C$2,0),0)</f>
        <v>27.24999046419941</v>
      </c>
      <c r="F35" s="6">
        <f>$D35*VLOOKUP($C35,Chain!$A$3:$C$245,MATCH(F$1,Chain!$A$2:$C$2,0),0)</f>
        <v>13649.284029415465</v>
      </c>
    </row>
    <row r="36" spans="1:6" x14ac:dyDescent="0.25">
      <c r="A36">
        <v>85933</v>
      </c>
      <c r="B36" t="s">
        <v>0</v>
      </c>
      <c r="C36" t="s">
        <v>14</v>
      </c>
      <c r="D36" s="1">
        <v>1.2761203722370766E-2</v>
      </c>
      <c r="E36" s="6">
        <f>$D36*VLOOKUP($C36,Chain!$A$3:$C$245,MATCH(E$1,Chain!$A$2:$C$2,0),0)</f>
        <v>91.171220441328003</v>
      </c>
      <c r="F36" s="6">
        <f>$D36*VLOOKUP($C36,Chain!$A$3:$C$245,MATCH(F$1,Chain!$A$2:$C$2,0),0)</f>
        <v>45666.874076416141</v>
      </c>
    </row>
    <row r="37" spans="1:6" x14ac:dyDescent="0.25">
      <c r="A37">
        <v>86101</v>
      </c>
      <c r="B37" t="s">
        <v>0</v>
      </c>
      <c r="C37" t="s">
        <v>14</v>
      </c>
      <c r="D37" s="1">
        <v>2.6259770840900552E-2</v>
      </c>
      <c r="E37" s="6">
        <f>$D37*VLOOKUP($C37,Chain!$A$3:$C$245,MATCH(E$1,Chain!$A$2:$C$2,0),0)</f>
        <v>187.61046435435489</v>
      </c>
      <c r="F37" s="6">
        <f>$D37*VLOOKUP($C37,Chain!$A$3:$C$245,MATCH(F$1,Chain!$A$2:$C$2,0),0)</f>
        <v>93972.455448282999</v>
      </c>
    </row>
    <row r="38" spans="1:6" x14ac:dyDescent="0.25">
      <c r="A38">
        <v>86063</v>
      </c>
      <c r="B38" t="s">
        <v>0</v>
      </c>
      <c r="C38" t="s">
        <v>14</v>
      </c>
      <c r="D38" s="1">
        <v>7.0483617339699971E-3</v>
      </c>
      <c r="E38" s="6">
        <f>$D38*VLOOKUP($C38,Chain!$A$3:$C$245,MATCH(E$1,Chain!$A$2:$C$2,0),0)</f>
        <v>50.356357862345632</v>
      </c>
      <c r="F38" s="6">
        <f>$D38*VLOOKUP($C38,Chain!$A$3:$C$245,MATCH(F$1,Chain!$A$2:$C$2,0),0)</f>
        <v>25223.063180629171</v>
      </c>
    </row>
    <row r="39" spans="1:6" x14ac:dyDescent="0.25">
      <c r="A39">
        <v>86653</v>
      </c>
      <c r="B39" t="s">
        <v>0</v>
      </c>
      <c r="C39" t="s">
        <v>14</v>
      </c>
      <c r="D39" s="1">
        <v>1.190723079840059E-2</v>
      </c>
      <c r="E39" s="6">
        <f>$D39*VLOOKUP($C39,Chain!$A$3:$C$245,MATCH(E$1,Chain!$A$2:$C$2,0),0)</f>
        <v>85.070091159477926</v>
      </c>
      <c r="F39" s="6">
        <f>$D39*VLOOKUP($C39,Chain!$A$3:$C$245,MATCH(F$1,Chain!$A$2:$C$2,0),0)</f>
        <v>42610.871301752355</v>
      </c>
    </row>
    <row r="40" spans="1:6" x14ac:dyDescent="0.25">
      <c r="A40">
        <v>86902</v>
      </c>
      <c r="B40" t="s">
        <v>0</v>
      </c>
      <c r="C40" t="s">
        <v>14</v>
      </c>
      <c r="D40" s="1">
        <v>1.8704010608902907E-2</v>
      </c>
      <c r="E40" s="6">
        <f>$D40*VLOOKUP($C40,Chain!$A$3:$C$245,MATCH(E$1,Chain!$A$2:$C$2,0),0)</f>
        <v>133.62904561830953</v>
      </c>
      <c r="F40" s="6">
        <f>$D40*VLOOKUP($C40,Chain!$A$3:$C$245,MATCH(F$1,Chain!$A$2:$C$2,0),0)</f>
        <v>66933.630696872584</v>
      </c>
    </row>
    <row r="41" spans="1:6" x14ac:dyDescent="0.25">
      <c r="A41">
        <v>86903</v>
      </c>
      <c r="B41" t="s">
        <v>0</v>
      </c>
      <c r="C41" t="s">
        <v>14</v>
      </c>
      <c r="D41" s="1">
        <v>1.5062130328973597E-2</v>
      </c>
      <c r="E41" s="6">
        <f>$D41*VLOOKUP($C41,Chain!$A$3:$C$245,MATCH(E$1,Chain!$A$2:$C$2,0),0)</f>
        <v>107.6099742951009</v>
      </c>
      <c r="F41" s="6">
        <f>$D41*VLOOKUP($C41,Chain!$A$3:$C$245,MATCH(F$1,Chain!$A$2:$C$2,0),0)</f>
        <v>53900.90339597049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5"/>
  <sheetViews>
    <sheetView topLeftCell="A79" workbookViewId="0">
      <selection activeCell="A92" sqref="A92"/>
    </sheetView>
  </sheetViews>
  <sheetFormatPr defaultRowHeight="15" x14ac:dyDescent="0.25"/>
  <cols>
    <col min="1" max="1" width="20" customWidth="1"/>
    <col min="2" max="2" width="12.28515625" customWidth="1"/>
    <col min="3" max="3" width="15.85546875" customWidth="1"/>
  </cols>
  <sheetData>
    <row r="2" spans="1:3" x14ac:dyDescent="0.25">
      <c r="A2" s="2" t="s">
        <v>16</v>
      </c>
      <c r="B2" s="2" t="s">
        <v>18</v>
      </c>
      <c r="C2" s="2" t="s">
        <v>19</v>
      </c>
    </row>
    <row r="3" spans="1:3" x14ac:dyDescent="0.25">
      <c r="A3" s="4" t="s">
        <v>24</v>
      </c>
      <c r="B3" s="5">
        <v>3728.3340000000003</v>
      </c>
      <c r="C3" s="5">
        <v>1614125.7300000011</v>
      </c>
    </row>
    <row r="4" spans="1:3" x14ac:dyDescent="0.25">
      <c r="A4" s="4" t="s">
        <v>92</v>
      </c>
      <c r="B4" s="5">
        <v>109.58500000000001</v>
      </c>
      <c r="C4" s="5">
        <v>50323.009999999995</v>
      </c>
    </row>
    <row r="5" spans="1:3" x14ac:dyDescent="0.25">
      <c r="A5" s="4" t="s">
        <v>93</v>
      </c>
      <c r="B5" s="5">
        <v>50.844999999999999</v>
      </c>
      <c r="C5" s="5">
        <v>26659.98</v>
      </c>
    </row>
    <row r="6" spans="1:3" x14ac:dyDescent="0.25">
      <c r="A6" s="4" t="s">
        <v>47</v>
      </c>
      <c r="B6" s="5">
        <v>0</v>
      </c>
      <c r="C6" s="5">
        <v>117.38999999999987</v>
      </c>
    </row>
    <row r="7" spans="1:3" x14ac:dyDescent="0.25">
      <c r="A7" s="4" t="s">
        <v>94</v>
      </c>
      <c r="B7" s="5">
        <v>150.86000000000001</v>
      </c>
      <c r="C7" s="5">
        <v>77933.959999999992</v>
      </c>
    </row>
    <row r="8" spans="1:3" x14ac:dyDescent="0.25">
      <c r="A8" s="4" t="s">
        <v>48</v>
      </c>
      <c r="B8" s="5">
        <v>0</v>
      </c>
      <c r="C8" s="5">
        <v>0</v>
      </c>
    </row>
    <row r="9" spans="1:3" x14ac:dyDescent="0.25">
      <c r="A9" s="4" t="s">
        <v>95</v>
      </c>
      <c r="B9" s="5">
        <v>0</v>
      </c>
      <c r="C9" s="5">
        <v>0</v>
      </c>
    </row>
    <row r="10" spans="1:3" x14ac:dyDescent="0.25">
      <c r="A10" s="4" t="s">
        <v>96</v>
      </c>
      <c r="B10" s="5">
        <v>72.83</v>
      </c>
      <c r="C10" s="5">
        <v>33116.870000000003</v>
      </c>
    </row>
    <row r="11" spans="1:3" x14ac:dyDescent="0.25">
      <c r="A11" s="4" t="s">
        <v>97</v>
      </c>
      <c r="B11" s="5">
        <v>231.93899999999999</v>
      </c>
      <c r="C11" s="5">
        <v>121694.29000000001</v>
      </c>
    </row>
    <row r="12" spans="1:3" x14ac:dyDescent="0.25">
      <c r="A12" s="4" t="s">
        <v>98</v>
      </c>
      <c r="B12" s="5">
        <v>168.06</v>
      </c>
      <c r="C12" s="5">
        <v>80660.2</v>
      </c>
    </row>
    <row r="13" spans="1:3" x14ac:dyDescent="0.25">
      <c r="A13" s="4" t="s">
        <v>99</v>
      </c>
      <c r="B13" s="5">
        <v>54.42</v>
      </c>
      <c r="C13" s="5">
        <v>29140.989999999998</v>
      </c>
    </row>
    <row r="14" spans="1:3" x14ac:dyDescent="0.25">
      <c r="A14" s="4" t="s">
        <v>65</v>
      </c>
      <c r="B14" s="5">
        <v>703.78700000000003</v>
      </c>
      <c r="C14" s="5">
        <v>379056.86000000022</v>
      </c>
    </row>
    <row r="15" spans="1:3" x14ac:dyDescent="0.25">
      <c r="A15" s="4" t="s">
        <v>73</v>
      </c>
      <c r="B15" s="5">
        <v>251.5</v>
      </c>
      <c r="C15" s="5">
        <v>134060.79</v>
      </c>
    </row>
    <row r="16" spans="1:3" x14ac:dyDescent="0.25">
      <c r="A16" s="4" t="s">
        <v>100</v>
      </c>
      <c r="B16" s="5">
        <v>106.045</v>
      </c>
      <c r="C16" s="5">
        <v>46367.740000000005</v>
      </c>
    </row>
    <row r="17" spans="1:3" x14ac:dyDescent="0.25">
      <c r="A17" s="4" t="s">
        <v>101</v>
      </c>
      <c r="B17" s="5">
        <v>195.751</v>
      </c>
      <c r="C17" s="5">
        <v>98761.200000000012</v>
      </c>
    </row>
    <row r="18" spans="1:3" x14ac:dyDescent="0.25">
      <c r="A18" s="4" t="s">
        <v>102</v>
      </c>
      <c r="B18" s="5">
        <v>241.42500000000001</v>
      </c>
      <c r="C18" s="5">
        <v>123927.65000000002</v>
      </c>
    </row>
    <row r="19" spans="1:3" x14ac:dyDescent="0.25">
      <c r="A19" s="4" t="s">
        <v>86</v>
      </c>
      <c r="B19" s="5">
        <v>18684.061999999998</v>
      </c>
      <c r="C19" s="5">
        <v>8326587.25</v>
      </c>
    </row>
    <row r="20" spans="1:3" x14ac:dyDescent="0.25">
      <c r="A20" s="4" t="s">
        <v>11</v>
      </c>
      <c r="B20" s="5">
        <v>51.715000000000003</v>
      </c>
      <c r="C20" s="5">
        <v>27346.600000000002</v>
      </c>
    </row>
    <row r="21" spans="1:3" x14ac:dyDescent="0.25">
      <c r="A21" s="4" t="s">
        <v>103</v>
      </c>
      <c r="B21" s="5">
        <v>0</v>
      </c>
      <c r="C21" s="5">
        <v>0</v>
      </c>
    </row>
    <row r="22" spans="1:3" x14ac:dyDescent="0.25">
      <c r="A22" s="4" t="s">
        <v>83</v>
      </c>
      <c r="B22" s="5">
        <v>0</v>
      </c>
      <c r="C22" s="5">
        <v>0</v>
      </c>
    </row>
    <row r="23" spans="1:3" x14ac:dyDescent="0.25">
      <c r="A23" s="4" t="s">
        <v>84</v>
      </c>
      <c r="B23" s="5">
        <v>0</v>
      </c>
      <c r="C23" s="5">
        <v>0</v>
      </c>
    </row>
    <row r="24" spans="1:3" x14ac:dyDescent="0.25">
      <c r="A24" s="4" t="s">
        <v>104</v>
      </c>
      <c r="B24" s="5">
        <v>26.625</v>
      </c>
      <c r="C24" s="5">
        <v>13599.510000000002</v>
      </c>
    </row>
    <row r="25" spans="1:3" x14ac:dyDescent="0.25">
      <c r="A25" s="4" t="s">
        <v>105</v>
      </c>
      <c r="B25" s="5">
        <v>40.875</v>
      </c>
      <c r="C25" s="5">
        <v>21229.969999999994</v>
      </c>
    </row>
    <row r="26" spans="1:3" x14ac:dyDescent="0.25">
      <c r="A26" s="4" t="s">
        <v>106</v>
      </c>
      <c r="B26" s="5">
        <v>188.62</v>
      </c>
      <c r="C26" s="5">
        <v>81582.45</v>
      </c>
    </row>
    <row r="27" spans="1:3" x14ac:dyDescent="0.25">
      <c r="A27" s="4" t="s">
        <v>107</v>
      </c>
      <c r="B27" s="5">
        <v>101.063</v>
      </c>
      <c r="C27" s="5">
        <v>48501.65</v>
      </c>
    </row>
    <row r="28" spans="1:3" x14ac:dyDescent="0.25">
      <c r="A28" s="4" t="s">
        <v>108</v>
      </c>
      <c r="B28" s="5">
        <v>0</v>
      </c>
      <c r="C28" s="5">
        <v>0</v>
      </c>
    </row>
    <row r="29" spans="1:3" x14ac:dyDescent="0.25">
      <c r="A29" s="4" t="s">
        <v>109</v>
      </c>
      <c r="B29" s="5">
        <v>18.66</v>
      </c>
      <c r="C29" s="5">
        <v>9267.4600000000009</v>
      </c>
    </row>
    <row r="30" spans="1:3" x14ac:dyDescent="0.25">
      <c r="A30" s="4" t="s">
        <v>52</v>
      </c>
      <c r="B30" s="5">
        <v>0</v>
      </c>
      <c r="C30" s="5">
        <v>0</v>
      </c>
    </row>
    <row r="31" spans="1:3" x14ac:dyDescent="0.25">
      <c r="A31" s="4" t="s">
        <v>32</v>
      </c>
      <c r="B31" s="5">
        <v>1125.0809999999999</v>
      </c>
      <c r="C31" s="5">
        <v>646991.7799999998</v>
      </c>
    </row>
    <row r="32" spans="1:3" x14ac:dyDescent="0.25">
      <c r="A32" s="4" t="s">
        <v>28</v>
      </c>
      <c r="B32" s="5">
        <v>2967.15</v>
      </c>
      <c r="C32" s="5">
        <v>1308280.8499999994</v>
      </c>
    </row>
    <row r="33" spans="1:3" x14ac:dyDescent="0.25">
      <c r="A33" s="4" t="s">
        <v>72</v>
      </c>
      <c r="B33" s="5">
        <v>4689.1170000000002</v>
      </c>
      <c r="C33" s="5">
        <v>2369421.5100000016</v>
      </c>
    </row>
    <row r="34" spans="1:3" x14ac:dyDescent="0.25">
      <c r="A34" s="4" t="s">
        <v>110</v>
      </c>
      <c r="B34" s="5">
        <v>89.599000000000004</v>
      </c>
      <c r="C34" s="5">
        <v>42022.93</v>
      </c>
    </row>
    <row r="35" spans="1:3" x14ac:dyDescent="0.25">
      <c r="A35" s="4" t="s">
        <v>37</v>
      </c>
      <c r="B35" s="5">
        <v>451.10500000000002</v>
      </c>
      <c r="C35" s="5">
        <v>239225.08999999997</v>
      </c>
    </row>
    <row r="36" spans="1:3" x14ac:dyDescent="0.25">
      <c r="A36" s="4" t="s">
        <v>111</v>
      </c>
      <c r="B36" s="5">
        <v>4081.0359999999991</v>
      </c>
      <c r="C36" s="5">
        <v>2131120.8999999976</v>
      </c>
    </row>
    <row r="37" spans="1:3" x14ac:dyDescent="0.25">
      <c r="A37" s="4" t="s">
        <v>112</v>
      </c>
      <c r="B37" s="5">
        <v>45.59</v>
      </c>
      <c r="C37" s="5">
        <v>22301.03</v>
      </c>
    </row>
    <row r="38" spans="1:3" x14ac:dyDescent="0.25">
      <c r="A38" s="4" t="s">
        <v>113</v>
      </c>
      <c r="B38" s="5">
        <v>0</v>
      </c>
      <c r="C38" s="5">
        <v>0</v>
      </c>
    </row>
    <row r="39" spans="1:3" x14ac:dyDescent="0.25">
      <c r="A39" s="4" t="s">
        <v>75</v>
      </c>
      <c r="B39" s="5">
        <v>278.04200000000003</v>
      </c>
      <c r="C39" s="5">
        <v>140844.59999999998</v>
      </c>
    </row>
    <row r="40" spans="1:3" x14ac:dyDescent="0.25">
      <c r="A40" s="4" t="s">
        <v>114</v>
      </c>
      <c r="B40" s="5">
        <v>212.78899999999999</v>
      </c>
      <c r="C40" s="5">
        <v>105929.58000000002</v>
      </c>
    </row>
    <row r="41" spans="1:3" x14ac:dyDescent="0.25">
      <c r="A41" s="4" t="s">
        <v>74</v>
      </c>
      <c r="B41" s="5">
        <v>0</v>
      </c>
      <c r="C41" s="5">
        <v>0</v>
      </c>
    </row>
    <row r="42" spans="1:3" x14ac:dyDescent="0.25">
      <c r="A42" s="4" t="s">
        <v>82</v>
      </c>
      <c r="B42" s="5">
        <v>60415.68</v>
      </c>
      <c r="C42" s="5">
        <v>32174950.159999996</v>
      </c>
    </row>
    <row r="43" spans="1:3" x14ac:dyDescent="0.25">
      <c r="A43" s="4" t="s">
        <v>115</v>
      </c>
      <c r="B43" s="5">
        <v>182.63800000000001</v>
      </c>
      <c r="C43" s="5">
        <v>91588.17</v>
      </c>
    </row>
    <row r="44" spans="1:3" x14ac:dyDescent="0.25">
      <c r="A44" s="4" t="s">
        <v>116</v>
      </c>
      <c r="B44" s="5">
        <v>70.125</v>
      </c>
      <c r="C44" s="5">
        <v>36210.980000000003</v>
      </c>
    </row>
    <row r="45" spans="1:3" x14ac:dyDescent="0.25">
      <c r="A45" s="4" t="s">
        <v>117</v>
      </c>
      <c r="B45" s="5">
        <v>118.295</v>
      </c>
      <c r="C45" s="5">
        <v>55394.44</v>
      </c>
    </row>
    <row r="46" spans="1:3" x14ac:dyDescent="0.25">
      <c r="A46" s="4" t="s">
        <v>118</v>
      </c>
      <c r="B46" s="5">
        <v>81.319999999999993</v>
      </c>
      <c r="C46" s="5">
        <v>38368.419999999991</v>
      </c>
    </row>
    <row r="47" spans="1:3" x14ac:dyDescent="0.25">
      <c r="A47" s="4" t="s">
        <v>119</v>
      </c>
      <c r="B47" s="5">
        <v>41.75</v>
      </c>
      <c r="C47" s="5">
        <v>23685.64</v>
      </c>
    </row>
    <row r="48" spans="1:3" x14ac:dyDescent="0.25">
      <c r="A48" s="4" t="s">
        <v>120</v>
      </c>
      <c r="B48" s="5">
        <v>82.113</v>
      </c>
      <c r="C48" s="5">
        <v>46449.759999999995</v>
      </c>
    </row>
    <row r="49" spans="1:3" x14ac:dyDescent="0.25">
      <c r="A49" s="4" t="s">
        <v>121</v>
      </c>
      <c r="B49" s="5">
        <v>146.28</v>
      </c>
      <c r="C49" s="5">
        <v>72881.429999999993</v>
      </c>
    </row>
    <row r="50" spans="1:3" x14ac:dyDescent="0.25">
      <c r="A50" s="4" t="s">
        <v>122</v>
      </c>
      <c r="B50" s="5">
        <v>0</v>
      </c>
      <c r="C50" s="5">
        <v>0</v>
      </c>
    </row>
    <row r="51" spans="1:3" x14ac:dyDescent="0.25">
      <c r="A51" s="4" t="s">
        <v>123</v>
      </c>
      <c r="B51" s="5">
        <v>28.5</v>
      </c>
      <c r="C51" s="5">
        <v>14370.17</v>
      </c>
    </row>
    <row r="52" spans="1:3" x14ac:dyDescent="0.25">
      <c r="A52" s="4" t="s">
        <v>124</v>
      </c>
      <c r="B52" s="5">
        <v>180.47499999999999</v>
      </c>
      <c r="C52" s="5">
        <v>92590.81</v>
      </c>
    </row>
    <row r="53" spans="1:3" x14ac:dyDescent="0.25">
      <c r="A53" s="4" t="s">
        <v>125</v>
      </c>
      <c r="B53" s="5">
        <v>23.37</v>
      </c>
      <c r="C53" s="5">
        <v>12267.99</v>
      </c>
    </row>
    <row r="54" spans="1:3" x14ac:dyDescent="0.25">
      <c r="A54" s="4" t="s">
        <v>126</v>
      </c>
      <c r="B54" s="5">
        <v>31</v>
      </c>
      <c r="C54" s="5">
        <v>15505.11</v>
      </c>
    </row>
    <row r="55" spans="1:3" x14ac:dyDescent="0.25">
      <c r="A55" s="4" t="s">
        <v>30</v>
      </c>
      <c r="B55" s="5">
        <v>1096.6680000000001</v>
      </c>
      <c r="C55" s="5">
        <v>662016.49999999988</v>
      </c>
    </row>
    <row r="56" spans="1:3" x14ac:dyDescent="0.25">
      <c r="A56" s="4" t="s">
        <v>127</v>
      </c>
      <c r="B56" s="5">
        <v>184.86699999999999</v>
      </c>
      <c r="C56" s="5">
        <v>86251.970000000016</v>
      </c>
    </row>
    <row r="57" spans="1:3" x14ac:dyDescent="0.25">
      <c r="A57" s="4" t="s">
        <v>128</v>
      </c>
      <c r="B57" s="5">
        <v>28.795000000000002</v>
      </c>
      <c r="C57" s="5">
        <v>17185.189999999995</v>
      </c>
    </row>
    <row r="58" spans="1:3" x14ac:dyDescent="0.25">
      <c r="A58" s="4" t="s">
        <v>129</v>
      </c>
      <c r="B58" s="5">
        <v>12.3</v>
      </c>
      <c r="C58" s="5">
        <v>6631.2199999999993</v>
      </c>
    </row>
    <row r="59" spans="1:3" x14ac:dyDescent="0.25">
      <c r="A59" s="4" t="s">
        <v>130</v>
      </c>
      <c r="B59" s="5">
        <v>79.05</v>
      </c>
      <c r="C59" s="5">
        <v>39858.010000000009</v>
      </c>
    </row>
    <row r="60" spans="1:3" x14ac:dyDescent="0.25">
      <c r="A60" s="4" t="s">
        <v>131</v>
      </c>
      <c r="B60" s="5">
        <v>0</v>
      </c>
      <c r="C60" s="5">
        <v>0</v>
      </c>
    </row>
    <row r="61" spans="1:3" x14ac:dyDescent="0.25">
      <c r="A61" s="4" t="s">
        <v>56</v>
      </c>
      <c r="B61" s="5">
        <v>0</v>
      </c>
      <c r="C61" s="5">
        <v>0</v>
      </c>
    </row>
    <row r="62" spans="1:3" x14ac:dyDescent="0.25">
      <c r="A62" s="4" t="s">
        <v>57</v>
      </c>
      <c r="B62" s="5">
        <v>2072.3209999999999</v>
      </c>
      <c r="C62" s="5">
        <v>1009843.9600000001</v>
      </c>
    </row>
    <row r="63" spans="1:3" x14ac:dyDescent="0.25">
      <c r="A63" s="4" t="s">
        <v>132</v>
      </c>
      <c r="B63" s="5">
        <v>160.44900000000001</v>
      </c>
      <c r="C63" s="5">
        <v>74252.84</v>
      </c>
    </row>
    <row r="64" spans="1:3" x14ac:dyDescent="0.25">
      <c r="A64" s="4" t="s">
        <v>133</v>
      </c>
      <c r="B64" s="5">
        <v>0</v>
      </c>
      <c r="C64" s="5">
        <v>0</v>
      </c>
    </row>
    <row r="65" spans="1:3" x14ac:dyDescent="0.25">
      <c r="A65" s="4" t="s">
        <v>134</v>
      </c>
      <c r="B65" s="5">
        <v>0</v>
      </c>
      <c r="C65" s="5">
        <v>0</v>
      </c>
    </row>
    <row r="66" spans="1:3" x14ac:dyDescent="0.25">
      <c r="A66" s="4" t="s">
        <v>71</v>
      </c>
      <c r="B66" s="5">
        <v>556.375</v>
      </c>
      <c r="C66" s="5">
        <v>265892.66000000003</v>
      </c>
    </row>
    <row r="67" spans="1:3" x14ac:dyDescent="0.25">
      <c r="A67" s="4" t="s">
        <v>135</v>
      </c>
      <c r="B67" s="5">
        <v>0</v>
      </c>
      <c r="C67" s="5">
        <v>0</v>
      </c>
    </row>
    <row r="68" spans="1:3" x14ac:dyDescent="0.25">
      <c r="A68" s="4" t="s">
        <v>136</v>
      </c>
      <c r="B68" s="5">
        <v>51.635000000000005</v>
      </c>
      <c r="C68" s="5">
        <v>25373.739999999998</v>
      </c>
    </row>
    <row r="69" spans="1:3" x14ac:dyDescent="0.25">
      <c r="A69" s="4" t="s">
        <v>40</v>
      </c>
      <c r="B69" s="5">
        <v>3683.1550000000002</v>
      </c>
      <c r="C69" s="5">
        <v>2246555.8800000064</v>
      </c>
    </row>
    <row r="70" spans="1:3" x14ac:dyDescent="0.25">
      <c r="A70" s="4" t="s">
        <v>137</v>
      </c>
      <c r="B70" s="5">
        <v>347.63</v>
      </c>
      <c r="C70" s="5">
        <v>146784.04999999999</v>
      </c>
    </row>
    <row r="71" spans="1:3" x14ac:dyDescent="0.25">
      <c r="A71" s="4" t="s">
        <v>138</v>
      </c>
      <c r="B71" s="5">
        <v>0</v>
      </c>
      <c r="C71" s="5">
        <v>0</v>
      </c>
    </row>
    <row r="72" spans="1:3" x14ac:dyDescent="0.25">
      <c r="A72" s="4" t="s">
        <v>139</v>
      </c>
      <c r="B72" s="5">
        <v>33</v>
      </c>
      <c r="C72" s="5">
        <v>34551.279999999999</v>
      </c>
    </row>
    <row r="73" spans="1:3" x14ac:dyDescent="0.25">
      <c r="A73" s="4" t="s">
        <v>59</v>
      </c>
      <c r="B73" s="5">
        <v>585.875</v>
      </c>
      <c r="C73" s="5">
        <v>296921.75999999995</v>
      </c>
    </row>
    <row r="74" spans="1:3" x14ac:dyDescent="0.25">
      <c r="A74" s="4" t="s">
        <v>140</v>
      </c>
      <c r="B74" s="5">
        <v>154.78800000000001</v>
      </c>
      <c r="C74" s="5">
        <v>75237.399999999994</v>
      </c>
    </row>
    <row r="75" spans="1:3" x14ac:dyDescent="0.25">
      <c r="A75" s="4" t="s">
        <v>141</v>
      </c>
      <c r="B75" s="5">
        <v>19.55</v>
      </c>
      <c r="C75" s="5">
        <v>9667.9500000000007</v>
      </c>
    </row>
    <row r="76" spans="1:3" x14ac:dyDescent="0.25">
      <c r="A76" s="4" t="s">
        <v>142</v>
      </c>
      <c r="B76" s="5">
        <v>34.799999999999997</v>
      </c>
      <c r="C76" s="5">
        <v>16838.47</v>
      </c>
    </row>
    <row r="77" spans="1:3" x14ac:dyDescent="0.25">
      <c r="A77" s="4" t="s">
        <v>143</v>
      </c>
      <c r="B77" s="5">
        <v>0</v>
      </c>
      <c r="C77" s="5">
        <v>0</v>
      </c>
    </row>
    <row r="78" spans="1:3" x14ac:dyDescent="0.25">
      <c r="A78" s="4" t="s">
        <v>144</v>
      </c>
      <c r="B78" s="5">
        <v>193.41200000000001</v>
      </c>
      <c r="C78" s="5">
        <v>105543.23000000001</v>
      </c>
    </row>
    <row r="79" spans="1:3" x14ac:dyDescent="0.25">
      <c r="A79" s="4" t="s">
        <v>145</v>
      </c>
      <c r="B79" s="5">
        <v>9.995000000000001</v>
      </c>
      <c r="C79" s="5">
        <v>5019.9899999999989</v>
      </c>
    </row>
    <row r="80" spans="1:3" x14ac:dyDescent="0.25">
      <c r="A80" s="4" t="s">
        <v>146</v>
      </c>
      <c r="B80" s="5">
        <v>155.76499999999999</v>
      </c>
      <c r="C80" s="5">
        <v>77420.250000000029</v>
      </c>
    </row>
    <row r="81" spans="1:3" x14ac:dyDescent="0.25">
      <c r="A81" s="4" t="s">
        <v>147</v>
      </c>
      <c r="B81" s="5">
        <v>120.405</v>
      </c>
      <c r="C81" s="5">
        <v>64474.640000000021</v>
      </c>
    </row>
    <row r="82" spans="1:3" x14ac:dyDescent="0.25">
      <c r="A82" s="4" t="s">
        <v>20</v>
      </c>
      <c r="B82" s="5">
        <v>130649.79200000002</v>
      </c>
      <c r="C82" s="5">
        <v>73465327.179999605</v>
      </c>
    </row>
    <row r="83" spans="1:3" x14ac:dyDescent="0.25">
      <c r="A83" s="4" t="s">
        <v>148</v>
      </c>
      <c r="B83" s="5">
        <v>0</v>
      </c>
      <c r="C83" s="5">
        <v>0</v>
      </c>
    </row>
    <row r="84" spans="1:3" x14ac:dyDescent="0.25">
      <c r="A84" s="4" t="s">
        <v>149</v>
      </c>
      <c r="B84" s="5">
        <v>161.78700000000001</v>
      </c>
      <c r="C84" s="5">
        <v>96374.96</v>
      </c>
    </row>
    <row r="85" spans="1:3" x14ac:dyDescent="0.25">
      <c r="A85" s="4" t="s">
        <v>150</v>
      </c>
      <c r="B85" s="5">
        <v>52.615000000000002</v>
      </c>
      <c r="C85" s="5">
        <v>21281.129999999997</v>
      </c>
    </row>
    <row r="86" spans="1:3" x14ac:dyDescent="0.25">
      <c r="A86" s="4" t="s">
        <v>151</v>
      </c>
      <c r="B86" s="5">
        <v>30.245000000000001</v>
      </c>
      <c r="C86" s="5">
        <v>14663.11</v>
      </c>
    </row>
    <row r="87" spans="1:3" x14ac:dyDescent="0.25">
      <c r="A87" s="4" t="s">
        <v>152</v>
      </c>
      <c r="B87" s="5">
        <v>28.835000000000001</v>
      </c>
      <c r="C87" s="5">
        <v>14229.66</v>
      </c>
    </row>
    <row r="88" spans="1:3" x14ac:dyDescent="0.25">
      <c r="A88" s="4" t="s">
        <v>153</v>
      </c>
      <c r="B88" s="5">
        <v>99.081000000000017</v>
      </c>
      <c r="C88" s="5">
        <v>54779.44</v>
      </c>
    </row>
    <row r="89" spans="1:3" x14ac:dyDescent="0.25">
      <c r="A89" s="4" t="s">
        <v>154</v>
      </c>
      <c r="B89" s="5">
        <v>0</v>
      </c>
      <c r="C89" s="5">
        <v>0</v>
      </c>
    </row>
    <row r="90" spans="1:3" x14ac:dyDescent="0.25">
      <c r="A90" s="4" t="s">
        <v>155</v>
      </c>
      <c r="B90" s="5">
        <v>42.08</v>
      </c>
      <c r="C90" s="5">
        <v>21571.309999999998</v>
      </c>
    </row>
    <row r="91" spans="1:3" x14ac:dyDescent="0.25">
      <c r="A91" s="4" t="s">
        <v>1</v>
      </c>
      <c r="B91" s="5">
        <v>6.5</v>
      </c>
      <c r="C91" s="5">
        <v>3797.1</v>
      </c>
    </row>
    <row r="92" spans="1:3" x14ac:dyDescent="0.25">
      <c r="A92" s="4" t="s">
        <v>10</v>
      </c>
      <c r="B92" s="5">
        <v>0</v>
      </c>
      <c r="C92" s="5">
        <v>0</v>
      </c>
    </row>
    <row r="93" spans="1:3" x14ac:dyDescent="0.25">
      <c r="A93" s="4" t="s">
        <v>156</v>
      </c>
      <c r="B93" s="5">
        <v>31.115000000000002</v>
      </c>
      <c r="C93" s="5">
        <v>17889.949999999997</v>
      </c>
    </row>
    <row r="94" spans="1:3" x14ac:dyDescent="0.25">
      <c r="A94" s="4" t="s">
        <v>157</v>
      </c>
      <c r="B94" s="5">
        <v>121.03999999999999</v>
      </c>
      <c r="C94" s="5">
        <v>74710.3</v>
      </c>
    </row>
    <row r="95" spans="1:3" x14ac:dyDescent="0.25">
      <c r="A95" s="4" t="s">
        <v>158</v>
      </c>
      <c r="B95" s="5">
        <v>212.56300000000002</v>
      </c>
      <c r="C95" s="5">
        <v>108847.09000000003</v>
      </c>
    </row>
    <row r="96" spans="1:3" x14ac:dyDescent="0.25">
      <c r="A96" s="4" t="s">
        <v>50</v>
      </c>
      <c r="B96" s="5">
        <v>4414.835</v>
      </c>
      <c r="C96" s="5">
        <v>2215526.2599999998</v>
      </c>
    </row>
    <row r="97" spans="1:3" x14ac:dyDescent="0.25">
      <c r="A97" s="4" t="s">
        <v>159</v>
      </c>
      <c r="B97" s="5">
        <v>10.3</v>
      </c>
      <c r="C97" s="5">
        <v>6119.5</v>
      </c>
    </row>
    <row r="98" spans="1:3" x14ac:dyDescent="0.25">
      <c r="A98" s="4" t="s">
        <v>51</v>
      </c>
      <c r="B98" s="5">
        <v>1626.299</v>
      </c>
      <c r="C98" s="5">
        <v>834732.56999999925</v>
      </c>
    </row>
    <row r="99" spans="1:3" x14ac:dyDescent="0.25">
      <c r="A99" s="4" t="s">
        <v>35</v>
      </c>
      <c r="B99" s="5">
        <v>1439.345</v>
      </c>
      <c r="C99" s="5">
        <v>864788.83000000112</v>
      </c>
    </row>
    <row r="100" spans="1:3" x14ac:dyDescent="0.25">
      <c r="A100" s="4" t="s">
        <v>160</v>
      </c>
      <c r="B100" s="5">
        <v>245.07</v>
      </c>
      <c r="C100" s="5">
        <v>135910.22999999998</v>
      </c>
    </row>
    <row r="101" spans="1:3" x14ac:dyDescent="0.25">
      <c r="A101" s="4" t="s">
        <v>161</v>
      </c>
      <c r="B101" s="5">
        <v>37.424999999999997</v>
      </c>
      <c r="C101" s="5">
        <v>19170.560000000001</v>
      </c>
    </row>
    <row r="102" spans="1:3" x14ac:dyDescent="0.25">
      <c r="A102" s="4" t="s">
        <v>66</v>
      </c>
      <c r="B102" s="5">
        <v>2649.0950000000003</v>
      </c>
      <c r="C102" s="5">
        <v>1230599.1699999995</v>
      </c>
    </row>
    <row r="103" spans="1:3" x14ac:dyDescent="0.25">
      <c r="A103" s="4" t="s">
        <v>45</v>
      </c>
      <c r="B103" s="5">
        <v>256.99</v>
      </c>
      <c r="C103" s="5">
        <v>139708.25999999998</v>
      </c>
    </row>
    <row r="104" spans="1:3" x14ac:dyDescent="0.25">
      <c r="A104" s="4" t="s">
        <v>162</v>
      </c>
      <c r="B104" s="5">
        <v>52.37</v>
      </c>
      <c r="C104" s="5">
        <v>30293.239999999998</v>
      </c>
    </row>
    <row r="105" spans="1:3" x14ac:dyDescent="0.25">
      <c r="A105" s="4" t="s">
        <v>44</v>
      </c>
      <c r="B105" s="5">
        <v>513.38699999999994</v>
      </c>
      <c r="C105" s="5">
        <v>278532.99999999988</v>
      </c>
    </row>
    <row r="106" spans="1:3" x14ac:dyDescent="0.25">
      <c r="A106" s="4" t="s">
        <v>163</v>
      </c>
      <c r="B106" s="5">
        <v>80.88</v>
      </c>
      <c r="C106" s="5">
        <v>37548.229999999996</v>
      </c>
    </row>
    <row r="107" spans="1:3" x14ac:dyDescent="0.25">
      <c r="A107" s="4" t="s">
        <v>164</v>
      </c>
      <c r="B107" s="5">
        <v>54.745000000000005</v>
      </c>
      <c r="C107" s="5">
        <v>27330.93</v>
      </c>
    </row>
    <row r="108" spans="1:3" x14ac:dyDescent="0.25">
      <c r="A108" s="4" t="s">
        <v>165</v>
      </c>
      <c r="B108" s="5">
        <v>67.974999999999994</v>
      </c>
      <c r="C108" s="5">
        <v>35099.1</v>
      </c>
    </row>
    <row r="109" spans="1:3" x14ac:dyDescent="0.25">
      <c r="A109" s="4" t="s">
        <v>166</v>
      </c>
      <c r="B109" s="5">
        <v>38.25</v>
      </c>
      <c r="C109" s="5">
        <v>22758.620000000003</v>
      </c>
    </row>
    <row r="110" spans="1:3" x14ac:dyDescent="0.25">
      <c r="A110" s="4" t="s">
        <v>167</v>
      </c>
      <c r="B110" s="5">
        <v>0</v>
      </c>
      <c r="C110" s="5">
        <v>0</v>
      </c>
    </row>
    <row r="111" spans="1:3" x14ac:dyDescent="0.25">
      <c r="A111" s="4" t="s">
        <v>79</v>
      </c>
      <c r="B111" s="5">
        <v>0</v>
      </c>
      <c r="C111" s="5">
        <v>0</v>
      </c>
    </row>
    <row r="112" spans="1:3" x14ac:dyDescent="0.25">
      <c r="A112" s="4" t="s">
        <v>168</v>
      </c>
      <c r="B112" s="5">
        <v>0</v>
      </c>
      <c r="C112" s="5">
        <v>0</v>
      </c>
    </row>
    <row r="113" spans="1:3" x14ac:dyDescent="0.25">
      <c r="A113" s="4" t="s">
        <v>169</v>
      </c>
      <c r="B113" s="5">
        <v>252.405</v>
      </c>
      <c r="C113" s="5">
        <v>96721.819999999992</v>
      </c>
    </row>
    <row r="114" spans="1:3" x14ac:dyDescent="0.25">
      <c r="A114" s="4" t="s">
        <v>53</v>
      </c>
      <c r="B114" s="5">
        <v>2120.5450000000001</v>
      </c>
      <c r="C114" s="5">
        <v>1261752.5099999988</v>
      </c>
    </row>
    <row r="115" spans="1:3" x14ac:dyDescent="0.25">
      <c r="A115" s="4" t="s">
        <v>170</v>
      </c>
      <c r="B115" s="5">
        <v>130.29500000000002</v>
      </c>
      <c r="C115" s="5">
        <v>64788.92</v>
      </c>
    </row>
    <row r="116" spans="1:3" x14ac:dyDescent="0.25">
      <c r="A116" s="4" t="s">
        <v>91</v>
      </c>
      <c r="B116" s="5">
        <v>78565.654999999999</v>
      </c>
      <c r="C116" s="5">
        <v>32067067.249999978</v>
      </c>
    </row>
    <row r="117" spans="1:3" x14ac:dyDescent="0.25">
      <c r="A117" s="4" t="s">
        <v>171</v>
      </c>
      <c r="B117" s="5">
        <v>183.46</v>
      </c>
      <c r="C117" s="5">
        <v>82206.060000000012</v>
      </c>
    </row>
    <row r="118" spans="1:3" x14ac:dyDescent="0.25">
      <c r="A118" s="4" t="s">
        <v>172</v>
      </c>
      <c r="B118" s="5">
        <v>30.015000000000001</v>
      </c>
      <c r="C118" s="5">
        <v>14441.450000000004</v>
      </c>
    </row>
    <row r="119" spans="1:3" x14ac:dyDescent="0.25">
      <c r="A119" s="4" t="s">
        <v>173</v>
      </c>
      <c r="B119" s="5">
        <v>6.4950000000000001</v>
      </c>
      <c r="C119" s="5">
        <v>3051.47</v>
      </c>
    </row>
    <row r="120" spans="1:3" x14ac:dyDescent="0.25">
      <c r="A120" s="4" t="s">
        <v>174</v>
      </c>
      <c r="B120" s="5">
        <v>51.412000000000006</v>
      </c>
      <c r="C120" s="5">
        <v>29130.689999999995</v>
      </c>
    </row>
    <row r="121" spans="1:3" x14ac:dyDescent="0.25">
      <c r="A121" s="4" t="s">
        <v>175</v>
      </c>
      <c r="B121" s="5">
        <v>23.25</v>
      </c>
      <c r="C121" s="5">
        <v>10261.08</v>
      </c>
    </row>
    <row r="122" spans="1:3" x14ac:dyDescent="0.25">
      <c r="A122" s="4" t="s">
        <v>29</v>
      </c>
      <c r="B122" s="5">
        <v>7076.26</v>
      </c>
      <c r="C122" s="5">
        <v>3984308.7400000286</v>
      </c>
    </row>
    <row r="123" spans="1:3" x14ac:dyDescent="0.25">
      <c r="A123" s="4" t="s">
        <v>77</v>
      </c>
      <c r="B123" s="5">
        <v>1978.02</v>
      </c>
      <c r="C123" s="5">
        <v>968265.61999999988</v>
      </c>
    </row>
    <row r="124" spans="1:3" x14ac:dyDescent="0.25">
      <c r="A124" s="4" t="s">
        <v>27</v>
      </c>
      <c r="B124" s="5">
        <v>20419.771000000001</v>
      </c>
      <c r="C124" s="5">
        <v>10820179.950000074</v>
      </c>
    </row>
    <row r="125" spans="1:3" x14ac:dyDescent="0.25">
      <c r="A125" s="4" t="s">
        <v>176</v>
      </c>
      <c r="B125" s="5">
        <v>112.13</v>
      </c>
      <c r="C125" s="5">
        <v>51502.229999999996</v>
      </c>
    </row>
    <row r="126" spans="1:3" x14ac:dyDescent="0.25">
      <c r="A126" s="4" t="s">
        <v>177</v>
      </c>
      <c r="B126" s="5">
        <v>50.601000000000006</v>
      </c>
      <c r="C126" s="5">
        <v>25024.78</v>
      </c>
    </row>
    <row r="127" spans="1:3" x14ac:dyDescent="0.25">
      <c r="A127" s="4" t="s">
        <v>178</v>
      </c>
      <c r="B127" s="5">
        <v>14.5</v>
      </c>
      <c r="C127" s="5">
        <v>6675.5199999999986</v>
      </c>
    </row>
    <row r="128" spans="1:3" x14ac:dyDescent="0.25">
      <c r="A128" s="4" t="s">
        <v>179</v>
      </c>
      <c r="B128" s="5">
        <v>199.88</v>
      </c>
      <c r="C128" s="5">
        <v>110572.97000000003</v>
      </c>
    </row>
    <row r="129" spans="1:3" x14ac:dyDescent="0.25">
      <c r="A129" s="4" t="s">
        <v>180</v>
      </c>
      <c r="B129" s="5">
        <v>0</v>
      </c>
      <c r="C129" s="5">
        <v>0</v>
      </c>
    </row>
    <row r="130" spans="1:3" x14ac:dyDescent="0.25">
      <c r="A130" s="4" t="s">
        <v>181</v>
      </c>
      <c r="B130" s="5">
        <v>136.79500000000002</v>
      </c>
      <c r="C130" s="5">
        <v>73949.240000000005</v>
      </c>
    </row>
    <row r="131" spans="1:3" x14ac:dyDescent="0.25">
      <c r="A131" s="4" t="s">
        <v>182</v>
      </c>
      <c r="B131" s="5">
        <v>77.914000000000001</v>
      </c>
      <c r="C131" s="5">
        <v>40163.87999999999</v>
      </c>
    </row>
    <row r="132" spans="1:3" x14ac:dyDescent="0.25">
      <c r="A132" s="4" t="s">
        <v>183</v>
      </c>
      <c r="B132" s="5">
        <v>21.5</v>
      </c>
      <c r="C132" s="5">
        <v>8718.93</v>
      </c>
    </row>
    <row r="133" spans="1:3" x14ac:dyDescent="0.25">
      <c r="A133" s="4" t="s">
        <v>184</v>
      </c>
      <c r="B133" s="5">
        <v>39.745000000000005</v>
      </c>
      <c r="C133" s="5">
        <v>18233.370000000003</v>
      </c>
    </row>
    <row r="134" spans="1:3" x14ac:dyDescent="0.25">
      <c r="A134" s="4" t="s">
        <v>87</v>
      </c>
      <c r="B134" s="5">
        <v>51649.469000000005</v>
      </c>
      <c r="C134" s="5">
        <v>28326760.819999997</v>
      </c>
    </row>
    <row r="135" spans="1:3" x14ac:dyDescent="0.25">
      <c r="A135" s="4" t="s">
        <v>70</v>
      </c>
      <c r="B135" s="5">
        <v>2747.663</v>
      </c>
      <c r="C135" s="5">
        <v>898201.5399999998</v>
      </c>
    </row>
    <row r="136" spans="1:3" x14ac:dyDescent="0.25">
      <c r="A136" s="4" t="s">
        <v>185</v>
      </c>
      <c r="B136" s="5">
        <v>31.375</v>
      </c>
      <c r="C136" s="5">
        <v>16781.14</v>
      </c>
    </row>
    <row r="137" spans="1:3" x14ac:dyDescent="0.25">
      <c r="A137" s="4" t="s">
        <v>186</v>
      </c>
      <c r="B137" s="5">
        <v>87.8</v>
      </c>
      <c r="C137" s="5">
        <v>46802.899999999994</v>
      </c>
    </row>
    <row r="138" spans="1:3" x14ac:dyDescent="0.25">
      <c r="A138" s="4" t="s">
        <v>187</v>
      </c>
      <c r="B138" s="5">
        <v>27.75</v>
      </c>
      <c r="C138" s="5">
        <v>13620.92</v>
      </c>
    </row>
    <row r="139" spans="1:3" x14ac:dyDescent="0.25">
      <c r="A139" s="4" t="s">
        <v>188</v>
      </c>
      <c r="B139" s="5">
        <v>45.225000000000001</v>
      </c>
      <c r="C139" s="5">
        <v>26091.43</v>
      </c>
    </row>
    <row r="140" spans="1:3" x14ac:dyDescent="0.25">
      <c r="A140" s="4" t="s">
        <v>43</v>
      </c>
      <c r="B140" s="5">
        <v>0</v>
      </c>
      <c r="C140" s="5">
        <v>0</v>
      </c>
    </row>
    <row r="141" spans="1:3" x14ac:dyDescent="0.25">
      <c r="A141" s="4" t="s">
        <v>189</v>
      </c>
      <c r="B141" s="5">
        <v>5.5</v>
      </c>
      <c r="C141" s="5">
        <v>2732.88</v>
      </c>
    </row>
    <row r="142" spans="1:3" x14ac:dyDescent="0.25">
      <c r="A142" s="4" t="s">
        <v>190</v>
      </c>
      <c r="B142" s="5">
        <v>29.18</v>
      </c>
      <c r="C142" s="5">
        <v>16840.440000000002</v>
      </c>
    </row>
    <row r="143" spans="1:3" x14ac:dyDescent="0.25">
      <c r="A143" s="4" t="s">
        <v>191</v>
      </c>
      <c r="B143" s="5">
        <v>79.174999999999997</v>
      </c>
      <c r="C143" s="5">
        <v>44155.63</v>
      </c>
    </row>
    <row r="144" spans="1:3" x14ac:dyDescent="0.25">
      <c r="A144" s="4" t="s">
        <v>192</v>
      </c>
      <c r="B144" s="5">
        <v>402.61500000000001</v>
      </c>
      <c r="C144" s="5">
        <v>190322.48000000007</v>
      </c>
    </row>
    <row r="145" spans="1:3" x14ac:dyDescent="0.25">
      <c r="A145" s="4" t="s">
        <v>193</v>
      </c>
      <c r="B145" s="5">
        <v>39.549999999999997</v>
      </c>
      <c r="C145" s="5">
        <v>23011.11</v>
      </c>
    </row>
    <row r="146" spans="1:3" x14ac:dyDescent="0.25">
      <c r="A146" s="4" t="s">
        <v>194</v>
      </c>
      <c r="B146" s="5">
        <v>167.61</v>
      </c>
      <c r="C146" s="5">
        <v>82015.080000000016</v>
      </c>
    </row>
    <row r="147" spans="1:3" x14ac:dyDescent="0.25">
      <c r="A147" s="4" t="s">
        <v>61</v>
      </c>
      <c r="B147" s="5">
        <v>2141.9949999999999</v>
      </c>
      <c r="C147" s="5">
        <v>896490.6999999996</v>
      </c>
    </row>
    <row r="148" spans="1:3" x14ac:dyDescent="0.25">
      <c r="A148" s="4" t="s">
        <v>38</v>
      </c>
      <c r="B148" s="5">
        <v>984</v>
      </c>
      <c r="C148" s="5">
        <v>692874.40000000061</v>
      </c>
    </row>
    <row r="149" spans="1:3" x14ac:dyDescent="0.25">
      <c r="A149" s="4" t="s">
        <v>195</v>
      </c>
      <c r="B149" s="5">
        <v>30.625</v>
      </c>
      <c r="C149" s="5">
        <v>18143.289999999997</v>
      </c>
    </row>
    <row r="150" spans="1:3" x14ac:dyDescent="0.25">
      <c r="A150" s="4" t="s">
        <v>26</v>
      </c>
      <c r="B150" s="5">
        <v>9270.7789999999986</v>
      </c>
      <c r="C150" s="5">
        <v>4311660.5999999987</v>
      </c>
    </row>
    <row r="151" spans="1:3" x14ac:dyDescent="0.25">
      <c r="A151" s="4" t="s">
        <v>196</v>
      </c>
      <c r="B151" s="5">
        <v>251.93</v>
      </c>
      <c r="C151" s="5">
        <v>151805.08000000002</v>
      </c>
    </row>
    <row r="152" spans="1:3" x14ac:dyDescent="0.25">
      <c r="A152" s="4" t="s">
        <v>22</v>
      </c>
      <c r="B152" s="5">
        <v>6363.875</v>
      </c>
      <c r="C152" s="5">
        <v>3400103.2599999919</v>
      </c>
    </row>
    <row r="153" spans="1:3" x14ac:dyDescent="0.25">
      <c r="A153" s="4" t="s">
        <v>197</v>
      </c>
      <c r="B153" s="5">
        <v>0</v>
      </c>
      <c r="C153" s="5">
        <v>0</v>
      </c>
    </row>
    <row r="154" spans="1:3" x14ac:dyDescent="0.25">
      <c r="A154" s="4" t="s">
        <v>13</v>
      </c>
      <c r="B154" s="5">
        <v>156.125</v>
      </c>
      <c r="C154" s="5">
        <v>77106.03</v>
      </c>
    </row>
    <row r="155" spans="1:3" x14ac:dyDescent="0.25">
      <c r="A155" s="4" t="s">
        <v>81</v>
      </c>
      <c r="B155" s="5">
        <v>113613.68700000001</v>
      </c>
      <c r="C155" s="5">
        <v>47176483.259999931</v>
      </c>
    </row>
    <row r="156" spans="1:3" x14ac:dyDescent="0.25">
      <c r="A156" s="4" t="s">
        <v>198</v>
      </c>
      <c r="B156" s="5">
        <v>0</v>
      </c>
      <c r="C156" s="5">
        <v>0</v>
      </c>
    </row>
    <row r="157" spans="1:3" x14ac:dyDescent="0.25">
      <c r="A157" s="4" t="s">
        <v>12</v>
      </c>
      <c r="B157" s="5">
        <v>514.22299999999996</v>
      </c>
      <c r="C157" s="5">
        <v>264092.80999999994</v>
      </c>
    </row>
    <row r="158" spans="1:3" x14ac:dyDescent="0.25">
      <c r="A158" s="4" t="s">
        <v>199</v>
      </c>
      <c r="B158" s="5">
        <v>28.335000000000001</v>
      </c>
      <c r="C158" s="5">
        <v>15644.68</v>
      </c>
    </row>
    <row r="159" spans="1:3" x14ac:dyDescent="0.25">
      <c r="A159" s="4" t="s">
        <v>200</v>
      </c>
      <c r="B159" s="5">
        <v>102.53999999999999</v>
      </c>
      <c r="C159" s="5">
        <v>43505.350000000006</v>
      </c>
    </row>
    <row r="160" spans="1:3" x14ac:dyDescent="0.25">
      <c r="A160" s="4" t="s">
        <v>201</v>
      </c>
      <c r="B160" s="5">
        <v>55.164999999999999</v>
      </c>
      <c r="C160" s="5">
        <v>25466.550000000003</v>
      </c>
    </row>
    <row r="161" spans="1:3" x14ac:dyDescent="0.25">
      <c r="A161" s="4" t="s">
        <v>89</v>
      </c>
      <c r="B161" s="5">
        <v>0</v>
      </c>
      <c r="C161" s="5">
        <v>0</v>
      </c>
    </row>
    <row r="162" spans="1:3" x14ac:dyDescent="0.25">
      <c r="A162" s="4" t="s">
        <v>202</v>
      </c>
      <c r="B162" s="5">
        <v>46.8</v>
      </c>
      <c r="C162" s="5">
        <v>21980.6</v>
      </c>
    </row>
    <row r="163" spans="1:3" x14ac:dyDescent="0.25">
      <c r="A163" s="4" t="s">
        <v>8</v>
      </c>
      <c r="B163" s="5">
        <v>947.62</v>
      </c>
      <c r="C163" s="5">
        <v>480688.79999999981</v>
      </c>
    </row>
    <row r="164" spans="1:3" x14ac:dyDescent="0.25">
      <c r="A164" s="4" t="s">
        <v>203</v>
      </c>
      <c r="B164" s="5">
        <v>0</v>
      </c>
      <c r="C164" s="5">
        <v>0</v>
      </c>
    </row>
    <row r="165" spans="1:3" x14ac:dyDescent="0.25">
      <c r="A165" s="4" t="s">
        <v>204</v>
      </c>
      <c r="B165" s="5">
        <v>0</v>
      </c>
      <c r="C165" s="5">
        <v>0</v>
      </c>
    </row>
    <row r="166" spans="1:3" x14ac:dyDescent="0.25">
      <c r="A166" s="4" t="s">
        <v>23</v>
      </c>
      <c r="B166" s="5">
        <v>8489.5849999999991</v>
      </c>
      <c r="C166" s="5">
        <v>5522983.4900000012</v>
      </c>
    </row>
    <row r="167" spans="1:3" x14ac:dyDescent="0.25">
      <c r="A167" s="4" t="s">
        <v>205</v>
      </c>
      <c r="B167" s="5">
        <v>101.175</v>
      </c>
      <c r="C167" s="5">
        <v>52154.680000000008</v>
      </c>
    </row>
    <row r="168" spans="1:3" x14ac:dyDescent="0.25">
      <c r="A168" s="4" t="s">
        <v>206</v>
      </c>
      <c r="B168" s="5">
        <v>179.126</v>
      </c>
      <c r="C168" s="5">
        <v>83273.639999999985</v>
      </c>
    </row>
    <row r="169" spans="1:3" x14ac:dyDescent="0.25">
      <c r="A169" s="4" t="s">
        <v>207</v>
      </c>
      <c r="B169" s="5">
        <v>135.82900000000001</v>
      </c>
      <c r="C169" s="5">
        <v>77121.420000000027</v>
      </c>
    </row>
    <row r="170" spans="1:3" x14ac:dyDescent="0.25">
      <c r="A170" s="4" t="s">
        <v>208</v>
      </c>
      <c r="B170" s="5">
        <v>12.75</v>
      </c>
      <c r="C170" s="5">
        <v>7201</v>
      </c>
    </row>
    <row r="171" spans="1:3" x14ac:dyDescent="0.25">
      <c r="A171" s="4" t="s">
        <v>21</v>
      </c>
      <c r="B171" s="5">
        <v>12715.607</v>
      </c>
      <c r="C171" s="5">
        <v>6304035.730000006</v>
      </c>
    </row>
    <row r="172" spans="1:3" x14ac:dyDescent="0.25">
      <c r="A172" s="4" t="s">
        <v>209</v>
      </c>
      <c r="B172" s="5">
        <v>0</v>
      </c>
      <c r="C172" s="5">
        <v>0</v>
      </c>
    </row>
    <row r="173" spans="1:3" x14ac:dyDescent="0.25">
      <c r="A173" s="4" t="s">
        <v>210</v>
      </c>
      <c r="B173" s="5">
        <v>0</v>
      </c>
      <c r="C173" s="5">
        <v>0</v>
      </c>
    </row>
    <row r="174" spans="1:3" x14ac:dyDescent="0.25">
      <c r="A174" s="4" t="s">
        <v>211</v>
      </c>
      <c r="B174" s="5">
        <v>0</v>
      </c>
      <c r="C174" s="5">
        <v>0</v>
      </c>
    </row>
    <row r="175" spans="1:3" x14ac:dyDescent="0.25">
      <c r="A175" s="4" t="s">
        <v>46</v>
      </c>
      <c r="B175" s="5">
        <v>72.745000000000005</v>
      </c>
      <c r="C175" s="5">
        <v>37738.869999999995</v>
      </c>
    </row>
    <row r="176" spans="1:3" x14ac:dyDescent="0.25">
      <c r="A176" s="4" t="s">
        <v>39</v>
      </c>
      <c r="B176" s="5">
        <v>6037.0350000000008</v>
      </c>
      <c r="C176" s="5">
        <v>3478562.5600000224</v>
      </c>
    </row>
    <row r="177" spans="1:3" x14ac:dyDescent="0.25">
      <c r="A177" s="4" t="s">
        <v>212</v>
      </c>
      <c r="B177" s="5">
        <v>215.38499999999999</v>
      </c>
      <c r="C177" s="5">
        <v>164221.21999999997</v>
      </c>
    </row>
    <row r="178" spans="1:3" x14ac:dyDescent="0.25">
      <c r="A178" s="4" t="s">
        <v>67</v>
      </c>
      <c r="B178" s="5">
        <v>2871.2759999999998</v>
      </c>
      <c r="C178" s="5">
        <v>1431126.3699999992</v>
      </c>
    </row>
    <row r="179" spans="1:3" x14ac:dyDescent="0.25">
      <c r="A179" s="4" t="s">
        <v>213</v>
      </c>
      <c r="B179" s="5">
        <v>7</v>
      </c>
      <c r="C179" s="5">
        <v>3359.66</v>
      </c>
    </row>
    <row r="180" spans="1:3" x14ac:dyDescent="0.25">
      <c r="A180" s="4" t="s">
        <v>80</v>
      </c>
      <c r="B180" s="5">
        <v>117.99</v>
      </c>
      <c r="C180" s="5">
        <v>73312.83</v>
      </c>
    </row>
    <row r="181" spans="1:3" x14ac:dyDescent="0.25">
      <c r="A181" s="4" t="s">
        <v>58</v>
      </c>
      <c r="B181" s="5">
        <v>442.12</v>
      </c>
      <c r="C181" s="5">
        <v>224674.14</v>
      </c>
    </row>
    <row r="182" spans="1:3" x14ac:dyDescent="0.25">
      <c r="A182" s="4" t="s">
        <v>214</v>
      </c>
      <c r="B182" s="5">
        <v>52.121000000000002</v>
      </c>
      <c r="C182" s="5">
        <v>26642.39</v>
      </c>
    </row>
    <row r="183" spans="1:3" x14ac:dyDescent="0.25">
      <c r="A183" s="4" t="s">
        <v>88</v>
      </c>
      <c r="B183" s="5">
        <v>0</v>
      </c>
      <c r="C183" s="5">
        <v>0</v>
      </c>
    </row>
    <row r="184" spans="1:3" x14ac:dyDescent="0.25">
      <c r="A184" s="4" t="s">
        <v>25</v>
      </c>
      <c r="B184" s="5">
        <v>4994.9639999999999</v>
      </c>
      <c r="C184" s="5">
        <v>2504893.7199999997</v>
      </c>
    </row>
    <row r="185" spans="1:3" x14ac:dyDescent="0.25">
      <c r="A185" s="4" t="s">
        <v>215</v>
      </c>
      <c r="B185" s="5">
        <v>301.02</v>
      </c>
      <c r="C185" s="5">
        <v>162601.47000000003</v>
      </c>
    </row>
    <row r="186" spans="1:3" x14ac:dyDescent="0.25">
      <c r="A186" s="4" t="s">
        <v>68</v>
      </c>
      <c r="B186" s="5">
        <v>2027.8130000000001</v>
      </c>
      <c r="C186" s="5">
        <v>1058912.9200000004</v>
      </c>
    </row>
    <row r="187" spans="1:3" x14ac:dyDescent="0.25">
      <c r="A187" s="4" t="s">
        <v>216</v>
      </c>
      <c r="B187" s="5">
        <v>73.784999999999997</v>
      </c>
      <c r="C187" s="5">
        <v>39871.74</v>
      </c>
    </row>
    <row r="188" spans="1:3" x14ac:dyDescent="0.25">
      <c r="A188" s="4" t="s">
        <v>33</v>
      </c>
      <c r="B188" s="5">
        <v>526.875</v>
      </c>
      <c r="C188" s="5">
        <v>315171.61000000034</v>
      </c>
    </row>
    <row r="189" spans="1:3" x14ac:dyDescent="0.25">
      <c r="A189" s="4" t="s">
        <v>217</v>
      </c>
      <c r="B189" s="5">
        <v>500.52300000000002</v>
      </c>
      <c r="C189" s="5">
        <v>246649.96</v>
      </c>
    </row>
    <row r="190" spans="1:3" x14ac:dyDescent="0.25">
      <c r="A190" s="4" t="s">
        <v>218</v>
      </c>
      <c r="B190" s="5">
        <v>45.790000000000006</v>
      </c>
      <c r="C190" s="5">
        <v>23600.95</v>
      </c>
    </row>
    <row r="191" spans="1:3" x14ac:dyDescent="0.25">
      <c r="A191" s="4" t="s">
        <v>219</v>
      </c>
      <c r="B191" s="5">
        <v>54.59</v>
      </c>
      <c r="C191" s="5">
        <v>25650.290000000005</v>
      </c>
    </row>
    <row r="192" spans="1:3" x14ac:dyDescent="0.25">
      <c r="A192" s="4" t="s">
        <v>220</v>
      </c>
      <c r="B192" s="5">
        <v>93.128999999999991</v>
      </c>
      <c r="C192" s="5">
        <v>49527.38</v>
      </c>
    </row>
    <row r="193" spans="1:3" x14ac:dyDescent="0.25">
      <c r="A193" s="4" t="s">
        <v>221</v>
      </c>
      <c r="B193" s="5">
        <v>14.045</v>
      </c>
      <c r="C193" s="5">
        <v>8090.4099999999989</v>
      </c>
    </row>
    <row r="194" spans="1:3" x14ac:dyDescent="0.25">
      <c r="A194" s="4" t="s">
        <v>222</v>
      </c>
      <c r="B194" s="5">
        <v>396.48699999999997</v>
      </c>
      <c r="C194" s="5">
        <v>222681.49000000002</v>
      </c>
    </row>
    <row r="195" spans="1:3" x14ac:dyDescent="0.25">
      <c r="A195" s="4" t="s">
        <v>223</v>
      </c>
      <c r="B195" s="5">
        <v>102.295</v>
      </c>
      <c r="C195" s="5">
        <v>49754.01</v>
      </c>
    </row>
    <row r="196" spans="1:3" x14ac:dyDescent="0.25">
      <c r="A196" s="4" t="s">
        <v>224</v>
      </c>
      <c r="B196" s="5">
        <v>0</v>
      </c>
      <c r="C196" s="5">
        <v>0</v>
      </c>
    </row>
    <row r="197" spans="1:3" x14ac:dyDescent="0.25">
      <c r="A197" s="4" t="s">
        <v>225</v>
      </c>
      <c r="B197" s="5">
        <v>60.910000000000004</v>
      </c>
      <c r="C197" s="5">
        <v>29993.370000000003</v>
      </c>
    </row>
    <row r="198" spans="1:3" x14ac:dyDescent="0.25">
      <c r="A198" s="4" t="s">
        <v>226</v>
      </c>
      <c r="B198" s="5">
        <v>0</v>
      </c>
      <c r="C198" s="5">
        <v>0</v>
      </c>
    </row>
    <row r="199" spans="1:3" x14ac:dyDescent="0.25">
      <c r="A199" s="4" t="s">
        <v>227</v>
      </c>
      <c r="B199" s="5">
        <v>479.20400000000001</v>
      </c>
      <c r="C199" s="5">
        <v>297729.24</v>
      </c>
    </row>
    <row r="200" spans="1:3" x14ac:dyDescent="0.25">
      <c r="A200" s="4" t="s">
        <v>42</v>
      </c>
      <c r="B200" s="5">
        <v>2254.5010000000002</v>
      </c>
      <c r="C200" s="5">
        <v>1016458.659999999</v>
      </c>
    </row>
    <row r="201" spans="1:3" x14ac:dyDescent="0.25">
      <c r="A201" s="4" t="s">
        <v>41</v>
      </c>
      <c r="B201" s="5">
        <v>1846.74</v>
      </c>
      <c r="C201" s="5">
        <v>1162958.2900000042</v>
      </c>
    </row>
    <row r="202" spans="1:3" x14ac:dyDescent="0.25">
      <c r="A202" s="4" t="s">
        <v>228</v>
      </c>
      <c r="B202" s="5">
        <v>165.13900000000001</v>
      </c>
      <c r="C202" s="5">
        <v>77494.179999999993</v>
      </c>
    </row>
    <row r="203" spans="1:3" x14ac:dyDescent="0.25">
      <c r="A203" s="4" t="s">
        <v>34</v>
      </c>
      <c r="B203" s="5">
        <v>200.10499999999999</v>
      </c>
      <c r="C203" s="5">
        <v>145853.11000000007</v>
      </c>
    </row>
    <row r="204" spans="1:3" x14ac:dyDescent="0.25">
      <c r="A204" s="4" t="s">
        <v>229</v>
      </c>
      <c r="B204" s="5">
        <v>12</v>
      </c>
      <c r="C204" s="5">
        <v>5930.4299999999994</v>
      </c>
    </row>
    <row r="205" spans="1:3" x14ac:dyDescent="0.25">
      <c r="A205" s="4" t="s">
        <v>230</v>
      </c>
      <c r="B205" s="5">
        <v>12.09</v>
      </c>
      <c r="C205" s="5">
        <v>5993.380000000001</v>
      </c>
    </row>
    <row r="206" spans="1:3" x14ac:dyDescent="0.25">
      <c r="A206" s="4" t="s">
        <v>78</v>
      </c>
      <c r="B206" s="5">
        <v>946.23599999999999</v>
      </c>
      <c r="C206" s="5">
        <v>491173.47</v>
      </c>
    </row>
    <row r="207" spans="1:3" x14ac:dyDescent="0.25">
      <c r="A207" s="4" t="s">
        <v>63</v>
      </c>
      <c r="B207" s="5">
        <v>0</v>
      </c>
      <c r="C207" s="5">
        <v>0</v>
      </c>
    </row>
    <row r="208" spans="1:3" x14ac:dyDescent="0.25">
      <c r="A208" s="4" t="s">
        <v>36</v>
      </c>
      <c r="B208" s="5">
        <v>601.10500000000002</v>
      </c>
      <c r="C208" s="5">
        <v>382333.42000000033</v>
      </c>
    </row>
    <row r="209" spans="1:3" x14ac:dyDescent="0.25">
      <c r="A209" s="4" t="s">
        <v>231</v>
      </c>
      <c r="B209" s="5">
        <v>335.875</v>
      </c>
      <c r="C209" s="5">
        <v>226721.81999999998</v>
      </c>
    </row>
    <row r="210" spans="1:3" x14ac:dyDescent="0.25">
      <c r="A210" s="4" t="s">
        <v>62</v>
      </c>
      <c r="B210" s="5">
        <v>730.10500000000002</v>
      </c>
      <c r="C210" s="5">
        <v>508782.17999999993</v>
      </c>
    </row>
    <row r="211" spans="1:3" x14ac:dyDescent="0.25">
      <c r="A211" s="4" t="s">
        <v>232</v>
      </c>
      <c r="B211" s="5">
        <v>86.796000000000006</v>
      </c>
      <c r="C211" s="5">
        <v>45375.53</v>
      </c>
    </row>
    <row r="212" spans="1:3" x14ac:dyDescent="0.25">
      <c r="A212" s="4" t="s">
        <v>233</v>
      </c>
      <c r="B212" s="5">
        <v>462.971</v>
      </c>
      <c r="C212" s="5">
        <v>286169.5</v>
      </c>
    </row>
    <row r="213" spans="1:3" x14ac:dyDescent="0.25">
      <c r="A213" s="4" t="s">
        <v>85</v>
      </c>
      <c r="B213" s="5">
        <v>33341</v>
      </c>
      <c r="C213" s="5">
        <v>15913379.940000001</v>
      </c>
    </row>
    <row r="214" spans="1:3" x14ac:dyDescent="0.25">
      <c r="A214" s="4" t="s">
        <v>234</v>
      </c>
      <c r="B214" s="5">
        <v>102.52100000000002</v>
      </c>
      <c r="C214" s="5">
        <v>51562.55</v>
      </c>
    </row>
    <row r="215" spans="1:3" x14ac:dyDescent="0.25">
      <c r="A215" s="4" t="s">
        <v>235</v>
      </c>
      <c r="B215" s="5">
        <v>82.41</v>
      </c>
      <c r="C215" s="5">
        <v>35750.340000000011</v>
      </c>
    </row>
    <row r="216" spans="1:3" x14ac:dyDescent="0.25">
      <c r="A216" s="4" t="s">
        <v>236</v>
      </c>
      <c r="B216" s="5">
        <v>373.90800000000002</v>
      </c>
      <c r="C216" s="5">
        <v>194179.04000000004</v>
      </c>
    </row>
    <row r="217" spans="1:3" x14ac:dyDescent="0.25">
      <c r="A217" s="4" t="s">
        <v>237</v>
      </c>
      <c r="B217" s="5">
        <v>12.175000000000001</v>
      </c>
      <c r="C217" s="5">
        <v>6865.56</v>
      </c>
    </row>
    <row r="218" spans="1:3" x14ac:dyDescent="0.25">
      <c r="A218" s="4" t="s">
        <v>31</v>
      </c>
      <c r="B218" s="5">
        <v>514.47</v>
      </c>
      <c r="C218" s="5">
        <v>302523.34000000008</v>
      </c>
    </row>
    <row r="219" spans="1:3" x14ac:dyDescent="0.25">
      <c r="A219" s="4" t="s">
        <v>49</v>
      </c>
      <c r="B219" s="5">
        <v>471</v>
      </c>
      <c r="C219" s="5">
        <v>248019.35000000003</v>
      </c>
    </row>
    <row r="220" spans="1:3" x14ac:dyDescent="0.25">
      <c r="A220" s="4" t="s">
        <v>54</v>
      </c>
      <c r="B220" s="5">
        <v>263.86500000000001</v>
      </c>
      <c r="C220" s="5">
        <v>142422.28000000003</v>
      </c>
    </row>
    <row r="221" spans="1:3" x14ac:dyDescent="0.25">
      <c r="A221" s="4" t="s">
        <v>238</v>
      </c>
      <c r="B221" s="5">
        <v>0</v>
      </c>
      <c r="C221" s="5">
        <v>0</v>
      </c>
    </row>
    <row r="222" spans="1:3" x14ac:dyDescent="0.25">
      <c r="A222" s="4" t="s">
        <v>239</v>
      </c>
      <c r="B222" s="5">
        <v>0</v>
      </c>
      <c r="C222" s="5">
        <v>0</v>
      </c>
    </row>
    <row r="223" spans="1:3" x14ac:dyDescent="0.25">
      <c r="A223" s="4" t="s">
        <v>240</v>
      </c>
      <c r="B223" s="5">
        <v>0</v>
      </c>
      <c r="C223" s="5">
        <v>0</v>
      </c>
    </row>
    <row r="224" spans="1:3" x14ac:dyDescent="0.25">
      <c r="A224" s="4" t="s">
        <v>241</v>
      </c>
      <c r="B224" s="5">
        <v>27.34</v>
      </c>
      <c r="C224" s="5">
        <v>15198.48</v>
      </c>
    </row>
    <row r="225" spans="1:3" x14ac:dyDescent="0.25">
      <c r="A225" s="4" t="s">
        <v>64</v>
      </c>
      <c r="B225" s="5">
        <v>0</v>
      </c>
      <c r="C225" s="5">
        <v>0</v>
      </c>
    </row>
    <row r="226" spans="1:3" x14ac:dyDescent="0.25">
      <c r="A226" s="4" t="s">
        <v>242</v>
      </c>
      <c r="B226" s="5">
        <v>294.56899999999996</v>
      </c>
      <c r="C226" s="5">
        <v>165656.72000000003</v>
      </c>
    </row>
    <row r="227" spans="1:3" x14ac:dyDescent="0.25">
      <c r="A227" s="4" t="s">
        <v>243</v>
      </c>
      <c r="B227" s="5">
        <v>35.835000000000001</v>
      </c>
      <c r="C227" s="5">
        <v>19379.05</v>
      </c>
    </row>
    <row r="228" spans="1:3" x14ac:dyDescent="0.25">
      <c r="A228" s="4" t="s">
        <v>244</v>
      </c>
      <c r="B228" s="5">
        <v>80.62</v>
      </c>
      <c r="C228" s="5">
        <v>37554.710000000006</v>
      </c>
    </row>
    <row r="229" spans="1:3" x14ac:dyDescent="0.25">
      <c r="A229" s="4" t="s">
        <v>14</v>
      </c>
      <c r="B229" s="5">
        <v>7144.4059999999972</v>
      </c>
      <c r="C229" s="5">
        <v>3578571.0399999935</v>
      </c>
    </row>
    <row r="230" spans="1:3" x14ac:dyDescent="0.25">
      <c r="A230" s="4" t="s">
        <v>245</v>
      </c>
      <c r="B230" s="5">
        <v>26.375</v>
      </c>
      <c r="C230" s="5">
        <v>12367.74</v>
      </c>
    </row>
    <row r="231" spans="1:3" x14ac:dyDescent="0.25">
      <c r="A231" s="4" t="s">
        <v>69</v>
      </c>
      <c r="B231" s="5">
        <v>1388.886</v>
      </c>
      <c r="C231" s="5">
        <v>659900.33999999973</v>
      </c>
    </row>
    <row r="232" spans="1:3" x14ac:dyDescent="0.25">
      <c r="A232" s="4" t="s">
        <v>76</v>
      </c>
      <c r="B232" s="5">
        <v>273.62</v>
      </c>
      <c r="C232" s="5">
        <v>141330.76</v>
      </c>
    </row>
    <row r="233" spans="1:3" x14ac:dyDescent="0.25">
      <c r="A233" s="4" t="s">
        <v>246</v>
      </c>
      <c r="B233" s="5">
        <v>55.612000000000002</v>
      </c>
      <c r="C233" s="5">
        <v>25029.77</v>
      </c>
    </row>
    <row r="234" spans="1:3" x14ac:dyDescent="0.25">
      <c r="A234" s="4" t="s">
        <v>247</v>
      </c>
      <c r="B234" s="5">
        <v>0</v>
      </c>
      <c r="C234" s="5">
        <v>0</v>
      </c>
    </row>
    <row r="235" spans="1:3" x14ac:dyDescent="0.25">
      <c r="A235" s="4" t="s">
        <v>55</v>
      </c>
      <c r="B235" s="5">
        <v>0</v>
      </c>
      <c r="C235" s="5">
        <v>0</v>
      </c>
    </row>
    <row r="236" spans="1:3" x14ac:dyDescent="0.25">
      <c r="A236" s="4" t="s">
        <v>248</v>
      </c>
      <c r="B236" s="5">
        <v>0</v>
      </c>
      <c r="C236" s="5">
        <v>0</v>
      </c>
    </row>
    <row r="237" spans="1:3" x14ac:dyDescent="0.25">
      <c r="A237" s="4" t="s">
        <v>249</v>
      </c>
      <c r="B237" s="5">
        <v>0</v>
      </c>
      <c r="C237" s="5">
        <v>0</v>
      </c>
    </row>
    <row r="238" spans="1:3" x14ac:dyDescent="0.25">
      <c r="A238" s="4" t="s">
        <v>90</v>
      </c>
      <c r="B238" s="5">
        <v>257986.7460000001</v>
      </c>
      <c r="C238" s="5">
        <v>128047521.60999838</v>
      </c>
    </row>
    <row r="239" spans="1:3" x14ac:dyDescent="0.25">
      <c r="A239" s="4" t="s">
        <v>250</v>
      </c>
      <c r="B239" s="5">
        <v>0</v>
      </c>
      <c r="C239" s="5">
        <v>0</v>
      </c>
    </row>
    <row r="240" spans="1:3" x14ac:dyDescent="0.25">
      <c r="A240" s="4" t="s">
        <v>60</v>
      </c>
      <c r="B240" s="5">
        <v>0</v>
      </c>
      <c r="C240" s="5">
        <v>0</v>
      </c>
    </row>
    <row r="241" spans="1:3" x14ac:dyDescent="0.25">
      <c r="A241" s="4" t="s">
        <v>251</v>
      </c>
      <c r="B241" s="5">
        <v>36.835000000000001</v>
      </c>
      <c r="C241" s="5">
        <v>15598.39</v>
      </c>
    </row>
    <row r="242" spans="1:3" x14ac:dyDescent="0.25">
      <c r="A242" s="4" t="s">
        <v>252</v>
      </c>
      <c r="B242" s="5">
        <v>54.17</v>
      </c>
      <c r="C242" s="5">
        <v>27992.59</v>
      </c>
    </row>
    <row r="243" spans="1:3" x14ac:dyDescent="0.25">
      <c r="A243" s="4" t="s">
        <v>253</v>
      </c>
      <c r="B243" s="5">
        <v>47520.33082099977</v>
      </c>
      <c r="C243" s="5">
        <v>25404417.599657014</v>
      </c>
    </row>
    <row r="244" spans="1:3" x14ac:dyDescent="0.25">
      <c r="A244" s="4" t="s">
        <v>254</v>
      </c>
      <c r="B244" s="5">
        <v>614256.29900000012</v>
      </c>
      <c r="C244" s="5">
        <v>292032750.28999829</v>
      </c>
    </row>
    <row r="245" spans="1:3" x14ac:dyDescent="0.25">
      <c r="A245" s="4" t="s">
        <v>255</v>
      </c>
      <c r="B245" s="5">
        <v>1567450.5988210002</v>
      </c>
      <c r="C245" s="5">
        <v>767017523.89965355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Chain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</dc:creator>
  <cp:lastModifiedBy>Elena</cp:lastModifiedBy>
  <dcterms:created xsi:type="dcterms:W3CDTF">2015-03-03T11:41:54Z</dcterms:created>
  <dcterms:modified xsi:type="dcterms:W3CDTF">2015-03-04T15:00:25Z</dcterms:modified>
</cp:coreProperties>
</file>