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C15" i="1"/>
  <c r="C16" i="1"/>
  <c r="C17" i="1"/>
  <c r="C18" i="1"/>
  <c r="C19" i="1"/>
  <c r="B15" i="1"/>
  <c r="B16" i="1"/>
  <c r="B17" i="1"/>
  <c r="B18" i="1"/>
  <c r="B19" i="1"/>
  <c r="A16" i="1"/>
  <c r="A17" i="1"/>
  <c r="A18" i="1"/>
  <c r="A19" i="1"/>
  <c r="A15" i="1"/>
  <c r="H3" i="1"/>
  <c r="H4" i="1"/>
  <c r="H5" i="1" s="1"/>
  <c r="H6" i="1" s="1"/>
  <c r="H7" i="1" s="1"/>
  <c r="H8" i="1" s="1"/>
  <c r="H9" i="1" s="1"/>
  <c r="H10" i="1" s="1"/>
  <c r="H11" i="1" s="1"/>
  <c r="H2" i="1"/>
  <c r="G3" i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<sst xmlns="http://schemas.openxmlformats.org/spreadsheetml/2006/main" count="23" uniqueCount="5">
  <si>
    <t xml:space="preserve">Алкоголь                                          </t>
  </si>
  <si>
    <t xml:space="preserve">Бальзами                                          </t>
  </si>
  <si>
    <t>глобал</t>
  </si>
  <si>
    <t>ШК</t>
  </si>
  <si>
    <t xml:space="preserve">Хочу видеть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</si>
</sst>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Alignment="1">
      <alignment wrapText="1"/>
    </xf>
    <xf numFmtId="0" fontId="0" fillId="2" borderId="0" xfId="0" applyFill="1"/>
    <xf numFmtId="49" fontId="0" fillId="0" borderId="0" xfId="0" applyNumberFormat="1" applyAlignment="1">
      <alignment wrapText="1"/>
    </xf>
    <xf numFmtId="0" fontId="1" fillId="0" borderId="0" xfId="0" applyFont="1"/>
    <xf numFmtId="1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2" sqref="H2"/>
    </sheetView>
  </sheetViews>
  <sheetFormatPr defaultRowHeight="15" x14ac:dyDescent="0.25"/>
  <cols>
    <col min="2" max="2" width="25.7109375" customWidth="1"/>
    <col min="4" max="4" width="14.140625" style="1" customWidth="1"/>
    <col min="5" max="5" width="18.85546875" customWidth="1"/>
    <col min="7" max="7" width="18.42578125" customWidth="1"/>
  </cols>
  <sheetData>
    <row r="1" spans="1:8" x14ac:dyDescent="0.25">
      <c r="C1" t="s">
        <v>2</v>
      </c>
      <c r="D1" s="1" t="s">
        <v>3</v>
      </c>
    </row>
    <row r="2" spans="1:8" x14ac:dyDescent="0.25">
      <c r="A2" t="s">
        <v>0</v>
      </c>
      <c r="B2" t="s">
        <v>1</v>
      </c>
      <c r="C2">
        <v>104770</v>
      </c>
      <c r="D2" s="1">
        <v>4820076000034</v>
      </c>
      <c r="E2" s="4">
        <f>COUNTIF(C$2:C2,C2)</f>
        <v>1</v>
      </c>
      <c r="F2" s="4" t="str">
        <f>E2&amp;" "&amp;C2</f>
        <v>1 104770</v>
      </c>
      <c r="G2" s="5" t="str">
        <f>IF(E2=1,D2,INDEX(D$2:D2,MATCH(E2-1&amp;" "&amp;C2,F$2:F2,0))&amp;CHAR(10)&amp;D2)&amp;""</f>
        <v>4820076000034</v>
      </c>
      <c r="H2" s="4">
        <f>IF(ISNA(MATCH(E2+1&amp;" "&amp;C2,F2:F$11,0)),H1+1,H1)</f>
        <v>0</v>
      </c>
    </row>
    <row r="3" spans="1:8" ht="30" x14ac:dyDescent="0.25">
      <c r="A3" t="s">
        <v>0</v>
      </c>
      <c r="B3" t="s">
        <v>1</v>
      </c>
      <c r="C3">
        <v>104770</v>
      </c>
      <c r="D3" s="1">
        <v>4820139760189</v>
      </c>
      <c r="E3" s="4">
        <f>COUNTIF(C$2:C3,C3)</f>
        <v>2</v>
      </c>
      <c r="F3" s="4" t="str">
        <f t="shared" ref="F3:F11" si="0">E3&amp;" "&amp;C3</f>
        <v>2 104770</v>
      </c>
      <c r="G3" s="5" t="str">
        <f>IF(E3=1,D3,INDEX(D$2:D3,MATCH(E3-1&amp;" "&amp;C3,F$2:F3,0))&amp;CHAR(10)&amp;D3)&amp;""</f>
        <v>4820076000034
4820139760189</v>
      </c>
      <c r="H3" s="4">
        <f>IF(ISNA(MATCH(E3+1&amp;" "&amp;C3,F3:F$11,0)),H2+1,H2)</f>
        <v>1</v>
      </c>
    </row>
    <row r="4" spans="1:8" x14ac:dyDescent="0.25">
      <c r="A4" t="s">
        <v>0</v>
      </c>
      <c r="B4" t="s">
        <v>1</v>
      </c>
      <c r="C4">
        <v>62867</v>
      </c>
      <c r="D4" s="1">
        <v>503</v>
      </c>
      <c r="E4" s="4">
        <f>COUNTIF(C$2:C4,C4)</f>
        <v>1</v>
      </c>
      <c r="F4" s="4" t="str">
        <f t="shared" si="0"/>
        <v>1 62867</v>
      </c>
      <c r="G4" s="5" t="str">
        <f>IF(E4=1,D4,INDEX(D$2:D4,MATCH(E4-1&amp;" "&amp;C4,F$2:F4,0))&amp;CHAR(10)&amp;D4)&amp;""</f>
        <v>503</v>
      </c>
      <c r="H4" s="4">
        <f>IF(ISNA(MATCH(E4+1&amp;" "&amp;C4,F4:F$11,0)),H3+1,H3)</f>
        <v>1</v>
      </c>
    </row>
    <row r="5" spans="1:8" ht="30" x14ac:dyDescent="0.25">
      <c r="A5" t="s">
        <v>0</v>
      </c>
      <c r="B5" t="s">
        <v>1</v>
      </c>
      <c r="C5">
        <v>62867</v>
      </c>
      <c r="D5" s="1">
        <v>4820001232042</v>
      </c>
      <c r="E5" s="4">
        <f>COUNTIF(C$2:C5,C5)</f>
        <v>2</v>
      </c>
      <c r="F5" s="4" t="str">
        <f t="shared" si="0"/>
        <v>2 62867</v>
      </c>
      <c r="G5" s="5" t="str">
        <f>IF(E5=1,D5,INDEX(D$2:D5,MATCH(E5-1&amp;" "&amp;C5,F$2:F5,0))&amp;CHAR(10)&amp;D5)&amp;""</f>
        <v>503
4820001232042</v>
      </c>
      <c r="H5" s="4">
        <f>IF(ISNA(MATCH(E5+1&amp;" "&amp;C5,F5:F$11,0)),H4+1,H4)</f>
        <v>2</v>
      </c>
    </row>
    <row r="6" spans="1:8" x14ac:dyDescent="0.25">
      <c r="A6" t="s">
        <v>0</v>
      </c>
      <c r="B6" t="s">
        <v>1</v>
      </c>
      <c r="C6">
        <v>32342</v>
      </c>
      <c r="D6" s="1">
        <v>4820001233029</v>
      </c>
      <c r="E6" s="4">
        <f>COUNTIF(C$2:C6,C6)</f>
        <v>1</v>
      </c>
      <c r="F6" s="4" t="str">
        <f t="shared" si="0"/>
        <v>1 32342</v>
      </c>
      <c r="G6" s="5" t="str">
        <f>IF(E6=1,D6,INDEX(D$2:D6,MATCH(E6-1&amp;" "&amp;C6,F$2:F6,0))&amp;CHAR(10)&amp;D6)&amp;""</f>
        <v>4820001233029</v>
      </c>
      <c r="H6" s="4">
        <f>IF(ISNA(MATCH(E6+1&amp;" "&amp;C6,F6:F$11,0)),H5+1,H5)</f>
        <v>2</v>
      </c>
    </row>
    <row r="7" spans="1:8" ht="30" x14ac:dyDescent="0.25">
      <c r="A7" t="s">
        <v>0</v>
      </c>
      <c r="B7" t="s">
        <v>1</v>
      </c>
      <c r="C7">
        <v>32342</v>
      </c>
      <c r="D7" s="1">
        <v>4820001232028</v>
      </c>
      <c r="E7" s="4">
        <f>COUNTIF(C$2:C7,C7)</f>
        <v>2</v>
      </c>
      <c r="F7" s="4" t="str">
        <f t="shared" si="0"/>
        <v>2 32342</v>
      </c>
      <c r="G7" s="5" t="str">
        <f>IF(E7=1,D7,INDEX(D$2:D7,MATCH(E7-1&amp;" "&amp;C7,F$2:F7,0))&amp;CHAR(10)&amp;D7)&amp;""</f>
        <v>4820001233029
4820001232028</v>
      </c>
      <c r="H7" s="4">
        <f>IF(ISNA(MATCH(E7+1&amp;" "&amp;C7,F7:F$11,0)),H6+1,H6)</f>
        <v>3</v>
      </c>
    </row>
    <row r="8" spans="1:8" x14ac:dyDescent="0.25">
      <c r="A8" t="s">
        <v>0</v>
      </c>
      <c r="B8" t="s">
        <v>1</v>
      </c>
      <c r="C8">
        <v>62868</v>
      </c>
      <c r="D8" s="1">
        <v>4820001232055</v>
      </c>
      <c r="E8" s="4">
        <f>COUNTIF(C$2:C8,C8)</f>
        <v>1</v>
      </c>
      <c r="F8" s="4" t="str">
        <f t="shared" si="0"/>
        <v>1 62868</v>
      </c>
      <c r="G8" s="5" t="str">
        <f>IF(E8=1,D8,INDEX(D$2:D8,MATCH(E8-1&amp;" "&amp;C8,F$2:F8,0))&amp;CHAR(10)&amp;D8)&amp;""</f>
        <v>4820001232055</v>
      </c>
      <c r="H8" s="4">
        <f>IF(ISNA(MATCH(E8+1&amp;" "&amp;C8,F8:F$11,0)),H7+1,H7)</f>
        <v>3</v>
      </c>
    </row>
    <row r="9" spans="1:8" ht="30" x14ac:dyDescent="0.25">
      <c r="A9" t="s">
        <v>0</v>
      </c>
      <c r="B9" t="s">
        <v>1</v>
      </c>
      <c r="C9">
        <v>62868</v>
      </c>
      <c r="D9" s="1">
        <v>4820001232059</v>
      </c>
      <c r="E9" s="4">
        <f>COUNTIF(C$2:C9,C9)</f>
        <v>2</v>
      </c>
      <c r="F9" s="4" t="str">
        <f t="shared" si="0"/>
        <v>2 62868</v>
      </c>
      <c r="G9" s="5" t="str">
        <f>IF(E9=1,D9,INDEX(D$2:D9,MATCH(E9-1&amp;" "&amp;C9,F$2:F9,0))&amp;CHAR(10)&amp;D9)&amp;""</f>
        <v>4820001232055
4820001232059</v>
      </c>
      <c r="H9" s="4">
        <f>IF(ISNA(MATCH(E9+1&amp;" "&amp;C9,F9:F$11,0)),H8+1,H8)</f>
        <v>4</v>
      </c>
    </row>
    <row r="10" spans="1:8" x14ac:dyDescent="0.25">
      <c r="A10" t="s">
        <v>0</v>
      </c>
      <c r="B10" t="s">
        <v>1</v>
      </c>
      <c r="C10">
        <v>32343</v>
      </c>
      <c r="D10" s="1">
        <v>4820001234020</v>
      </c>
      <c r="E10" s="4">
        <f>COUNTIF(C$2:C10,C10)</f>
        <v>1</v>
      </c>
      <c r="F10" s="4" t="str">
        <f t="shared" si="0"/>
        <v>1 32343</v>
      </c>
      <c r="G10" s="5" t="str">
        <f>IF(E10=1,D10,INDEX(D$2:D10,MATCH(E10-1&amp;" "&amp;C10,F$2:F10,0))&amp;CHAR(10)&amp;D10)&amp;""</f>
        <v>4820001234020</v>
      </c>
      <c r="H10" s="4">
        <f>IF(ISNA(MATCH(E10+1&amp;" "&amp;C10,F10:F$11,0)),H9+1,H9)</f>
        <v>4</v>
      </c>
    </row>
    <row r="11" spans="1:8" ht="30" x14ac:dyDescent="0.25">
      <c r="A11" t="s">
        <v>0</v>
      </c>
      <c r="B11" t="s">
        <v>1</v>
      </c>
      <c r="C11">
        <v>32343</v>
      </c>
      <c r="D11" s="1">
        <v>4820001232011</v>
      </c>
      <c r="E11" s="4">
        <f>COUNTIF(C$2:C11,C11)</f>
        <v>2</v>
      </c>
      <c r="F11" s="4" t="str">
        <f t="shared" si="0"/>
        <v>2 32343</v>
      </c>
      <c r="G11" s="5" t="str">
        <f>IF(E11=1,D11,INDEX(D$2:D11,MATCH(E11-1&amp;" "&amp;C11,F$2:F11,0))&amp;CHAR(10)&amp;D11)&amp;""</f>
        <v>4820001234020
4820001232011</v>
      </c>
      <c r="H11" s="4">
        <f>IF(ISNA(MATCH(E11+1&amp;" "&amp;C11,F11:F$11,0)),H10+1,H10)</f>
        <v>5</v>
      </c>
    </row>
    <row r="13" spans="1:8" x14ac:dyDescent="0.25">
      <c r="B13" s="2" t="s">
        <v>4</v>
      </c>
    </row>
    <row r="15" spans="1:8" ht="30" x14ac:dyDescent="0.25">
      <c r="A15" t="str">
        <f>INDEX(A$2:A$11,MATCH(ROW(A1),$H$2:$H$11,0))</f>
        <v xml:space="preserve">Алкоголь                                          </v>
      </c>
      <c r="B15" t="str">
        <f>INDEX(B$2:B$11,MATCH(ROW(B1),$H$2:$H$11,0))</f>
        <v xml:space="preserve">Бальзами                                          </v>
      </c>
      <c r="C15">
        <f>INDEX(C$2:C$11,MATCH(ROW(C1),$H$2:$H$11,0))</f>
        <v>104770</v>
      </c>
      <c r="D15" s="3" t="str">
        <f>INDEX($G$2:$G$11,MATCH(ROW(D1),$H$2:$H$11,0))</f>
        <v>4820076000034
4820139760189</v>
      </c>
    </row>
    <row r="16" spans="1:8" ht="30" x14ac:dyDescent="0.25">
      <c r="A16" t="str">
        <f t="shared" ref="A16:B19" si="1">INDEX(A$2:A$11,MATCH(ROW(A2),$H$2:$H$11,0))</f>
        <v xml:space="preserve">Алкоголь                                          </v>
      </c>
      <c r="B16" t="str">
        <f t="shared" si="1"/>
        <v xml:space="preserve">Бальзами                                          </v>
      </c>
      <c r="C16">
        <f t="shared" ref="C16" si="2">INDEX(C$2:C$11,MATCH(ROW(C2),$H$2:$H$11,0))</f>
        <v>62867</v>
      </c>
      <c r="D16" s="3" t="str">
        <f t="shared" ref="D16:D19" si="3">INDEX($G$2:$G$11,MATCH(ROW(D2),$H$2:$H$11,0))</f>
        <v>503
4820001232042</v>
      </c>
    </row>
    <row r="17" spans="1:4" ht="30" x14ac:dyDescent="0.25">
      <c r="A17" t="str">
        <f t="shared" si="1"/>
        <v xml:space="preserve">Алкоголь                                          </v>
      </c>
      <c r="B17" t="str">
        <f t="shared" si="1"/>
        <v xml:space="preserve">Бальзами                                          </v>
      </c>
      <c r="C17">
        <f t="shared" ref="C17" si="4">INDEX(C$2:C$11,MATCH(ROW(C3),$H$2:$H$11,0))</f>
        <v>32342</v>
      </c>
      <c r="D17" s="3" t="str">
        <f t="shared" si="3"/>
        <v>4820001233029
4820001232028</v>
      </c>
    </row>
    <row r="18" spans="1:4" ht="30" x14ac:dyDescent="0.25">
      <c r="A18" t="str">
        <f t="shared" si="1"/>
        <v xml:space="preserve">Алкоголь                                          </v>
      </c>
      <c r="B18" t="str">
        <f t="shared" si="1"/>
        <v xml:space="preserve">Бальзами                                          </v>
      </c>
      <c r="C18">
        <f t="shared" ref="C18" si="5">INDEX(C$2:C$11,MATCH(ROW(C4),$H$2:$H$11,0))</f>
        <v>62868</v>
      </c>
      <c r="D18" s="3" t="str">
        <f t="shared" si="3"/>
        <v>4820001232055
4820001232059</v>
      </c>
    </row>
    <row r="19" spans="1:4" ht="30" x14ac:dyDescent="0.25">
      <c r="A19" t="str">
        <f t="shared" si="1"/>
        <v xml:space="preserve">Алкоголь                                          </v>
      </c>
      <c r="B19" t="str">
        <f t="shared" si="1"/>
        <v xml:space="preserve">Бальзами                                          </v>
      </c>
      <c r="C19">
        <f t="shared" ref="C19" si="6">INDEX(C$2:C$11,MATCH(ROW(C5),$H$2:$H$11,0))</f>
        <v>32343</v>
      </c>
      <c r="D19" s="3" t="str">
        <f t="shared" si="3"/>
        <v>4820001234020
4820001232011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2015-03-07T04:48:02Z</dcterms:modified>
</cp:coreProperties>
</file>