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nikitenko\Desktop\"/>
    </mc:Choice>
  </mc:AlternateContent>
  <bookViews>
    <workbookView xWindow="0" yWindow="0" windowWidth="28800" windowHeight="12435" activeTab="3"/>
  </bookViews>
  <sheets>
    <sheet name="№1" sheetId="1" r:id="rId1"/>
    <sheet name="№2" sheetId="2" r:id="rId2"/>
    <sheet name="№3" sheetId="3" r:id="rId3"/>
    <sheet name="Свод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Administration">'[1]Input Page  - Costs '!$B$40</definedName>
    <definedName name="AirportAuthorityConcessionFee">'[1]Input Page  - Costs '!$B$58</definedName>
    <definedName name="Annualadvertisingincome">'[1]Input Page  - Costs '!$B$81</definedName>
    <definedName name="ARIManagementfee">'[1]Input Page  - Costs '!$B$56</definedName>
    <definedName name="BankCharges">'[1]Input Page  - Costs '!$B$38</definedName>
    <definedName name="Barcosts">'[1]Input Page  - Costs '!$B$34</definedName>
    <definedName name="Beg_Bal">#REF!</definedName>
    <definedName name="Computercosts">'[1]Input Page  - Costs '!$B$35</definedName>
    <definedName name="Construction">#N/A</definedName>
    <definedName name="Contingensy">'[1]Input Page  - Costs '!$B$48</definedName>
    <definedName name="CreditCardCommissions">'[1]Input Page  - Costs '!$B$39</definedName>
    <definedName name="Creditcardsales">'[1]Input Page  - Costs '!$B$86</definedName>
    <definedName name="d">'[3]Оценка стоимости активов'!$A$31</definedName>
    <definedName name="Data">#REF!</definedName>
    <definedName name="DATA8">'[4]SOA Jan13'!$H$4:$H$7</definedName>
    <definedName name="Dutyasapercentageofsales">'[1]Input Page  - Costs '!$B$14</definedName>
    <definedName name="e">'[3]Оценка стоимости активов'!$A$32</definedName>
    <definedName name="End_Bal">#REF!</definedName>
    <definedName name="EquipmentRentals">'[1]Input Page  - Costs '!$B$43</definedName>
    <definedName name="Exchangerateusdollartoeuro">'[5]Input Page-Costs '!$B$76</definedName>
    <definedName name="Extra_Pay">#REF!</definedName>
    <definedName name="Freightaspercentageofsales">'[1]Input Page  - Costs '!$B$13</definedName>
    <definedName name="Full_Print">#REF!</definedName>
    <definedName name="FYOAACONCESSIONFEES">'[6]Budget 2007 '!#REF!</definedName>
    <definedName name="FYOAATRADING">'[6]Budget 2007 '!#REF!</definedName>
    <definedName name="FYOADINCOME">'[6]Budget 2007 '!#REF!</definedName>
    <definedName name="FYOADMIN">'[6]Budget 2007 '!#REF!</definedName>
    <definedName name="FYOARIMANFEES">'[6]Budget 2007 '!#REF!</definedName>
    <definedName name="FYOBANKCHARGES">'[6]Budget 2007 '!#REF!</definedName>
    <definedName name="FYOBARCOSTS">'[6]Budget 2007 '!#REF!</definedName>
    <definedName name="FYOCCC">'[6]Budget 2007 '!#REF!</definedName>
    <definedName name="FYOCOMPUTERCOSTS">'[6]Budget 2007 '!#REF!</definedName>
    <definedName name="FYOCONTINGENCY">'[6]Budget 2007 '!#REF!</definedName>
    <definedName name="FYOCONTRACTSTAFF">'[6]Budget 2007 '!#REF!</definedName>
    <definedName name="FYOCOS">'[6]Budget 2007 '!#REF!</definedName>
    <definedName name="FYODEPRECIATION">'[6]Budget 2007 '!#REF!</definedName>
    <definedName name="FYODUTY">'[6]Budget 2007 '!#REF!</definedName>
    <definedName name="FYOEQUIPMENTRENTAL">'[6]Budget 2007 '!#REF!</definedName>
    <definedName name="FYOFINANCEINTEREST">'[6]Budget 2007 '!#REF!</definedName>
    <definedName name="FYOFREIGHT">'[6]Budget 2007 '!#REF!</definedName>
    <definedName name="FYOINTERCI">'[6]Budget 2007 '!#REF!</definedName>
    <definedName name="FYOLOCALTAXES">'[6]Budget 2007 '!#REF!</definedName>
    <definedName name="FYOPHONES">'[6]Budget 2007 '!#REF!</definedName>
    <definedName name="FYOPROFFEES">'[6]Budget 2007 '!#REF!</definedName>
    <definedName name="FYOPROMOTIONS">'[6]Budget 2007 '!#REF!</definedName>
    <definedName name="FYORECRUITFEES">'[6]Budget 2007 '!#REF!</definedName>
    <definedName name="FYORENT">'[6]Budget 2007 '!#REF!</definedName>
    <definedName name="FYOREPAIRS">'[6]Budget 2007 '!#REF!</definedName>
    <definedName name="FYOSALES">'[6]Budget 2007 '!#REF!</definedName>
    <definedName name="FYOSECURITY">'[6]Budget 2007 '!#REF!</definedName>
    <definedName name="FYOSKYSHOPC">'[6]Budget 2007 '!#REF!</definedName>
    <definedName name="FYOSOCIALFUND">'[6]Budget 2007 '!#REF!</definedName>
    <definedName name="FYOSTAFFSALARIES">'[6]Budget 2007 '!#REF!</definedName>
    <definedName name="FYOSTAFFTRANSPORT">'[6]Budget 2007 '!#REF!</definedName>
    <definedName name="FYOTRAINING">'[6]Budget 2007 '!#REF!</definedName>
    <definedName name="FYOTRAVEL">'[6]Budget 2007 '!#REF!</definedName>
    <definedName name="FYOUNIFORMS">'[6]Budget 2007 '!#REF!</definedName>
    <definedName name="GPBFD">'[6]Budget 2007 '!#REF!</definedName>
    <definedName name="Header_Row">ROW(#REF!)</definedName>
    <definedName name="Int">#REF!</definedName>
    <definedName name="Interest_Rate">#REF!</definedName>
    <definedName name="Lang">'[7]Temp (2)'!$B$1:$B$2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Loaninterestintercompany">'[1]Input Page  - Costs '!$B$37</definedName>
    <definedName name="LocalTaxes">'[1]Input Page  - Costs '!$B$47</definedName>
    <definedName name="metod">[8]Temp!$C$2:$C$3</definedName>
    <definedName name="nds">#N/A</definedName>
    <definedName name="Num_Pmt_Per_Year">#REF!</definedName>
    <definedName name="Number_of_Payments">MATCH(0.01,End_Bal,-1)+1</definedName>
    <definedName name="OtherManagementFee">'[1]Input Page  - Costs '!$B$57</definedName>
    <definedName name="Passengerprognosis2006">'[9]Input Page-Costs '!#REF!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prj">[8]ОДДС!$O$2:$O$9</definedName>
    <definedName name="Professionalcosts">'[1]Input Page  - Costs '!$B$36</definedName>
    <definedName name="ProfitsTax">'[1]Input Page  - Costs '!$B$69</definedName>
    <definedName name="PromotionsMarketing">'[1]Input Page  - Costs '!$B$32</definedName>
    <definedName name="Recruitmentadvertisingfees">'[1]Input Page  - Costs '!$B$44</definedName>
    <definedName name="RepairsMaintenance">'[1]Input Page  - Costs '!$B$33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hop">[10]Паспоток!$Y$1:$Y$10</definedName>
    <definedName name="side">[11]Паспоток!$W$1:$W$3</definedName>
    <definedName name="Skyshopcommission">'[1]Input Page  - Costs '!$B$26</definedName>
    <definedName name="SPE">[12]DFSS!$K$2:$K$7</definedName>
    <definedName name="StockLosses">'[1]Input Page  - Costs '!$B$12</definedName>
    <definedName name="summa">#N/A</definedName>
    <definedName name="Thismonth">#REF!</definedName>
    <definedName name="Total_Interest">#REF!</definedName>
    <definedName name="Total_Pay">#REF!</definedName>
    <definedName name="Total_Payment">Scheduled_Payment+Extra_Payment</definedName>
    <definedName name="Training">'[1]Input Page  - Costs '!$B$30</definedName>
    <definedName name="Turnover">#REF!</definedName>
    <definedName name="Uniforms">'[1]Input Page  - Costs '!$B$29</definedName>
    <definedName name="Values_Entered">IF(Loan_Amount*Interest_Rate*Loan_Years*Loan_Start&gt;0,1,0)</definedName>
    <definedName name="wrn.Итоговый._.отчет." hidden="1">{#N/A,#N/A,FALSE,"Рис смеш"}</definedName>
    <definedName name="YTDACTCOS">'[6]Budget 2007 '!#REF!</definedName>
    <definedName name="YTDACTSALES">'[6]Budget 2007 '!#REF!</definedName>
    <definedName name="YTDACTUALDUTY">'[6]Budget 2007 '!#REF!</definedName>
    <definedName name="YTDACTUALFREIGHT">'[6]Budget 2007 '!#REF!</definedName>
    <definedName name="YTDACTUALREV">'[6]Budget 2007 '!#REF!</definedName>
    <definedName name="YTDBUDADM">'[6]Budget 2007 '!#REF!</definedName>
    <definedName name="YTDBUDBNKCHARGES">'[6]Budget 2007 '!#REF!</definedName>
    <definedName name="YTDBUDCCC">'[6]Budget 2007 '!#REF!</definedName>
    <definedName name="YTDBUDCOMCOSTS">'[6]Budget 2007 '!#REF!</definedName>
    <definedName name="YTDBUDCS">'[6]Budget 2007 '!#REF!</definedName>
    <definedName name="YTDBUDFININT">'[6]Budget 2007 '!#REF!</definedName>
    <definedName name="YTDBUDGETAACONCESSIONFEES">'[6]Budget 2007 '!#REF!</definedName>
    <definedName name="YTDBUDGETAATRADINGFEES">'[6]Budget 2007 '!#REF!</definedName>
    <definedName name="YTDBUDGETARIMANFEES">'[6]Budget 2007 '!#REF!</definedName>
    <definedName name="YTDBUDGETCONTINGENCY">'[6]Budget 2007 '!#REF!</definedName>
    <definedName name="YTDBUDGETDEPN">'[6]Budget 2007 '!#REF!</definedName>
    <definedName name="YTDBUDGETLOCALTAXES">'[6]Budget 2007 '!#REF!</definedName>
    <definedName name="YTDBUDGETPHONESINTERNET">'[6]Budget 2007 '!#REF!</definedName>
    <definedName name="YTDBUDGETSECURITY">'[6]Budget 2007 '!#REF!</definedName>
    <definedName name="YTDBUDLOANINT">'[6]Budget 2007 '!#REF!</definedName>
    <definedName name="YTDBUDPROFFEES">'[6]Budget 2007 '!#REF!</definedName>
    <definedName name="YTDBUDPROMOTIONS">'[6]Budget 2007 '!#REF!</definedName>
    <definedName name="YTDBUDQEUIPR">'[6]Budget 2007 '!#REF!</definedName>
    <definedName name="YTDBUDRECFEES">'[6]Budget 2007 '!#REF!</definedName>
    <definedName name="YTDBUDRENT">'[6]Budget 2007 '!#REF!</definedName>
    <definedName name="YTDBUDREPAIRS">'[6]Budget 2007 '!#REF!</definedName>
    <definedName name="YTDBUDSF">'[6]Budget 2007 '!#REF!</definedName>
    <definedName name="YTDBUDSTAFFT">'[6]Budget 2007 '!#REF!</definedName>
    <definedName name="YTDBUDTRAINING">'[6]Budget 2007 '!#REF!</definedName>
    <definedName name="YTDBUDTRAVEL">'[6]Budget 2007 '!#REF!</definedName>
    <definedName name="YTDBUDUNIFORMS">'[6]Budget 2007 '!#REF!</definedName>
    <definedName name="YTSBUDBARCOSTS">'[6]Budget 2007 '!#REF!</definedName>
    <definedName name="А6">#REF!</definedName>
    <definedName name="АБ10">#REF!</definedName>
    <definedName name="АБ11">#REF!</definedName>
    <definedName name="БЛ">#REF!</definedName>
    <definedName name="ВН10">#REF!</definedName>
    <definedName name="ВН11">#REF!</definedName>
    <definedName name="ГОР10">#REF!</definedName>
    <definedName name="ГОР11">#REF!</definedName>
    <definedName name="деп">[13]Лист2!$B$2:$B$17</definedName>
    <definedName name="дл">#REF!</definedName>
    <definedName name="ДолгосрДоПогашения">#REF!</definedName>
    <definedName name="ДолгосрДоПогашения_Подвал">#REF!</definedName>
    <definedName name="ДолгосрДоПогашения_Шапка">#REF!</definedName>
    <definedName name="Долгосрочные">#REF!</definedName>
    <definedName name="Долгосрочные_Подвал">#REF!</definedName>
    <definedName name="Долгосрочные_Шапка">#REF!</definedName>
    <definedName name="ДолгосрПрочие">#REF!</definedName>
    <definedName name="ДолгосрПрочие_Подвал">#REF!</definedName>
    <definedName name="ДолгосрПрочие_Шапка">#REF!</definedName>
    <definedName name="ДолгосрТорговые">#REF!</definedName>
    <definedName name="ДолгосрТорговые_Подвал">#REF!</definedName>
    <definedName name="ДолгосрТорговые_Шапка">#REF!</definedName>
    <definedName name="з">#REF!</definedName>
    <definedName name="имп">#REF!</definedName>
    <definedName name="йен">#REF!</definedName>
    <definedName name="КассаКафеАлтуфьево">#REF!</definedName>
    <definedName name="КассаКафеБутово">#REF!</definedName>
    <definedName name="КассаКафеЖулебино">#REF!</definedName>
    <definedName name="КассаКафеКосино">#REF!</definedName>
    <definedName name="КассаКафеМарьино">#REF!</definedName>
    <definedName name="КассаКафеМитино">#REF!</definedName>
    <definedName name="КассаКафеОрехово">#REF!</definedName>
    <definedName name="КЗ_упаковка">#REF!</definedName>
    <definedName name="КлиентАлтуфьево">#REF!</definedName>
    <definedName name="КлиентБутово">#REF!</definedName>
    <definedName name="КлиентЖулебино">#REF!</definedName>
    <definedName name="КлиентКосино">#REF!</definedName>
    <definedName name="КлиентМарьино">#REF!</definedName>
    <definedName name="КлиентМитино">#REF!</definedName>
    <definedName name="КлиентОрехово">#REF!</definedName>
    <definedName name="ко1">#REF!</definedName>
    <definedName name="КраткосПрочие">#REF!</definedName>
    <definedName name="КраткосПрочие_Подвал">#REF!</definedName>
    <definedName name="КраткосПрочие_Шапка">#REF!</definedName>
    <definedName name="КраткосрДоПогашения">#REF!</definedName>
    <definedName name="КраткосрДоПогашения_Подвал">#REF!</definedName>
    <definedName name="КраткосрДоПогашения_Шапка">#REF!</definedName>
    <definedName name="Краткосрочные">#REF!</definedName>
    <definedName name="Краткосрочные_Подвал">#REF!</definedName>
    <definedName name="Краткосрочные_Шапка">#REF!</definedName>
    <definedName name="КраткосТорговые">#REF!</definedName>
    <definedName name="КраткосТорговые_Подвал">#REF!</definedName>
    <definedName name="КраткосТорговые_Шапка">#REF!</definedName>
    <definedName name="МГ10">#REF!</definedName>
    <definedName name="МГ11">#REF!</definedName>
    <definedName name="Месяц">[14]Списки!$A$1:$A$12</definedName>
    <definedName name="метод">[15]Opers!$N$2:$N$3</definedName>
    <definedName name="Пасажиры">[14]Списки!$D$1</definedName>
    <definedName name="пп">[11]Паспоток!$U$1:$U$16</definedName>
    <definedName name="про">#REF!</definedName>
    <definedName name="СкладАлтуфьево">#REF!</definedName>
    <definedName name="СкладБутово">#REF!</definedName>
    <definedName name="СкладЖулебино">#REF!</definedName>
    <definedName name="СкладКосино">#REF!</definedName>
    <definedName name="СкладМарьино">#REF!</definedName>
    <definedName name="СкладМитино">#REF!</definedName>
    <definedName name="СкладОрехово">#REF!</definedName>
    <definedName name="СоставПроекта">#REF!</definedName>
    <definedName name="СоставПроекта_Подвал">#REF!</definedName>
    <definedName name="СоставПроекта_Шапка">#REF!</definedName>
    <definedName name="ть" hidden="1">{#N/A,#N/A,FALSE,"Рис смеш"}</definedName>
    <definedName name="фыап">#REF!</definedName>
    <definedName name="фывпк">#REF!</definedName>
    <definedName name="ЦФУ">[16]Данные!$C$3:$C$15</definedName>
    <definedName name="юр">[16]Данные!$C$17:$C$22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4" l="1"/>
  <c r="E6" i="4"/>
  <c r="D5" i="4"/>
  <c r="F5" i="4"/>
  <c r="G5" i="4"/>
  <c r="H5" i="4"/>
  <c r="I5" i="4"/>
  <c r="E5" i="4"/>
</calcChain>
</file>

<file path=xl/sharedStrings.xml><?xml version="1.0" encoding="utf-8"?>
<sst xmlns="http://schemas.openxmlformats.org/spreadsheetml/2006/main" count="82" uniqueCount="29">
  <si>
    <t xml:space="preserve">Таблица 1 исходные данные </t>
  </si>
  <si>
    <t xml:space="preserve">Наименование </t>
  </si>
  <si>
    <t>Поставщик</t>
  </si>
  <si>
    <t xml:space="preserve">Статья </t>
  </si>
  <si>
    <t>Суммы по дням</t>
  </si>
  <si>
    <t>Сумма</t>
  </si>
  <si>
    <t>….</t>
  </si>
  <si>
    <t xml:space="preserve"> Расчеты </t>
  </si>
  <si>
    <t>№ 1</t>
  </si>
  <si>
    <t>10-21100</t>
  </si>
  <si>
    <t>№ 2</t>
  </si>
  <si>
    <t>14-21100</t>
  </si>
  <si>
    <t>№ 3</t>
  </si>
  <si>
    <t>15-21100</t>
  </si>
  <si>
    <t>…</t>
  </si>
  <si>
    <t>№ 4</t>
  </si>
  <si>
    <t>11-21100</t>
  </si>
  <si>
    <t>10-51300</t>
  </si>
  <si>
    <t>11-51300</t>
  </si>
  <si>
    <t>13-51300</t>
  </si>
  <si>
    <t>15-51300</t>
  </si>
  <si>
    <t>10-31100</t>
  </si>
  <si>
    <t>10-51200</t>
  </si>
  <si>
    <t>10-45600</t>
  </si>
  <si>
    <t>10-72100</t>
  </si>
  <si>
    <t>Свод</t>
  </si>
  <si>
    <t>Необходимо сделать свод по оплатам, тобишь по дням должны будут подтягиваться суммы по каждой статье без префикса. Загвозка произошла в поиске статьи без префикса на листах с исходными данными</t>
  </si>
  <si>
    <t xml:space="preserve">Таблица 2 исходные данные </t>
  </si>
  <si>
    <t xml:space="preserve">Таблица 3 исходные данные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</si>
</sst>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Century Gothic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70C0"/>
      <name val="Century Gothic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/>
    <xf numFmtId="0" fontId="0" fillId="0" borderId="5" xfId="0" applyBorder="1" applyAlignment="1">
      <alignment horizontal="center" vertical="center"/>
    </xf>
    <xf numFmtId="0" fontId="3" fillId="0" borderId="7" xfId="0" applyFont="1" applyFill="1" applyBorder="1"/>
    <xf numFmtId="0" fontId="2" fillId="0" borderId="7" xfId="0" applyFont="1" applyBorder="1"/>
    <xf numFmtId="0" fontId="3" fillId="0" borderId="7" xfId="0" applyFont="1" applyFill="1" applyBorder="1" applyAlignment="1">
      <alignment horizontal="center"/>
    </xf>
    <xf numFmtId="0" fontId="0" fillId="0" borderId="7" xfId="0" applyBorder="1"/>
    <xf numFmtId="0" fontId="3" fillId="0" borderId="0" xfId="0" applyFont="1" applyFill="1" applyBorder="1"/>
    <xf numFmtId="0" fontId="0" fillId="0" borderId="0" xfId="0" applyBorder="1"/>
    <xf numFmtId="0" fontId="2" fillId="0" borderId="0" xfId="0" applyFont="1" applyBorder="1"/>
    <xf numFmtId="0" fontId="0" fillId="0" borderId="0" xfId="0" applyFill="1" applyBorder="1"/>
    <xf numFmtId="0" fontId="0" fillId="0" borderId="8" xfId="0" applyBorder="1"/>
    <xf numFmtId="2" fontId="0" fillId="0" borderId="0" xfId="0" applyNumberFormat="1"/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geniy/Desktop/Helen%20Moscow/Documents%20and%20Settings/gdineen.RUNWAY/My%20Documents/Audit%20File%202005/Runway%20Duty%20Free%20-%2010%20Year%20Budget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geniy/Desktop/Users/&#1082;&#1086;&#1084;&#1087;/Mary/Mary/&#1058;&#1086;&#1095;&#1082;&#1072;&#1042;&#1093;&#1086;&#1076;&#1072;/&#1055;&#1072;&#1088;&#1090;&#1085;&#1077;&#1088;&#1099;/Valiram/VS_fin_16051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geniy/Desktop/Users/&#1045;&#1074;&#1075;&#1077;&#1085;&#1080;&#1081;/AppData/Local/Microsoft/Windows/Temporary%20Internet%20Files/Content.Outlook/J6WG99ZB/VS_fin_v7%20(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geniy/Desktop/Users/Sergey%20Nesterchuk/AppData/Local/Microsoft/Windows/Temporary%20Internet%20Files/Content.Outlook/QCO7S5AV/AX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nikitenko/AppData/Local/Microsoft/Windows/INetCache/Content.Outlook/DXJZ6NBO/&#1054;&#1090;&#1074;&#1077;&#1090;&#1089;&#1090;&#1074;&#1077;&#1085;&#1085;&#1099;&#1077;%20&#1087;&#1086;%20&#1089;&#1090;&#1072;&#1090;&#1100;&#1103;&#1084;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geniy/Desktop/Users/&#1082;&#1086;&#1084;&#1087;/Mary/Mary/&#1058;&#1086;&#1095;&#1082;&#1072;&#1042;&#1093;&#1086;&#1076;&#1072;/&#1055;&#1055;/&#1042;&#1055;&#1055;/&#1044;&#1086;&#1084;&#1086;&#1076;&#1077;&#1076;&#1086;&#1074;&#1086;/&#1044;&#1052;&#1045;_&#1060;&#1080;&#1085;%20&#1052;&#1086;&#1076;&#1077;&#1083;&#1100;_vVS_02-02-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02\@CF_Argus\CF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02\NBS\&#1041;&#1102;&#1076;&#1078;&#1077;&#1090;&#1080;&#1088;&#1086;&#1074;&#1072;&#1085;&#1080;&#1077;%202015%20&#1075;&#1086;&#1076;\&#1060;&#1054;&#1058;_&#1057;&#1074;&#1086;&#1076;_2015_28.01.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02\Argus\@Finance\&#1055;&#1083;&#1072;&#1085;%20&#1087;&#1083;&#1072;&#1090;&#1077;&#1078;&#1077;&#1081;\&#1052;&#1072;&#1088;&#1090;\04.03.2015_&#1090;&#1077;&#1089;&#10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02\Documents%20and%20Settings\Nikolay\Local%20Settings\Temporary%20Internet%20Files\Content.Outlook\TYYBR833\&#1054;&#1094;&#1077;&#1085;&#1082;&#1072;%20&#1072;&#1082;&#1090;&#1080;&#1074;&#1086;&#107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02\Users\&#1045;&#1074;&#1075;&#1077;&#1085;&#1080;&#1081;\AppData\Local\Microsoft\Windows\Temporary%20Internet%20Files\Content.Outlook\J6WG99ZB\Russia%20invoic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geniy/Desktop/Budgets/2007%20Budgets%20&amp;%20Forecast/Arial/Domodedovo%20budget%202007%20draft1%202508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geniy/Desktop/GDineen/My%20Documents/My%20Documents/Helen%20Moscow/Management%20Accounts%202007/Management%20Accounts%20-%20working%202007%20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02\NBS\@PA_2015_v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02\ProjectBudget2013\CF_Apr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geniy/Desktop/GDineen/My%20Documents/My%20Documents/Helen%20Moscow/Budget%20ARIAL/Copy%20of%20%20original%20Domodedovo%20budget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 2006 Revised "/>
      <sheetName val="Detail Nominal Ledger "/>
      <sheetName val="P &amp; L Forecasts -Revised 2006 "/>
      <sheetName val="P &amp; L Forecasts -Detailed  2006"/>
      <sheetName val="P &amp; L Forecasts - Summary "/>
      <sheetName val="Projected Balance Sheets "/>
      <sheetName val="Cash Flow Forecasts - Summary "/>
      <sheetName val="Projected Returns to ARI "/>
      <sheetName val="Balance Sheets - Detailed "/>
      <sheetName val="P &amp; L Forecasts - Detailed "/>
      <sheetName val="Detailed - Cash Flow 2006"/>
      <sheetName val="Input Page  - Sales 2006 "/>
      <sheetName val="Sales &amp; Margin Assumption"/>
      <sheetName val="Input Page  - Costs "/>
      <sheetName val="Fixed Asset Schedule "/>
      <sheetName val="Detailed Capital Expenditure "/>
      <sheetName val="Detailed Payroll "/>
      <sheetName val="Passenger Numbers "/>
      <sheetName val="Detailed Rent Schedule "/>
      <sheetName val="Finance Lease Charges "/>
      <sheetName val="Profit &amp; Loss Workings "/>
      <sheetName val="Inter Company Loans "/>
      <sheetName val="Available to ARI "/>
      <sheetName val="Proposed ARI Repayment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2">
          <cell r="B12">
            <v>0.02</v>
          </cell>
        </row>
        <row r="13">
          <cell r="B13">
            <v>5.0000000000000001E-3</v>
          </cell>
        </row>
        <row r="14">
          <cell r="B14">
            <v>6.0000000000000001E-3</v>
          </cell>
        </row>
        <row r="26">
          <cell r="B26">
            <v>0.14000000000000001</v>
          </cell>
        </row>
        <row r="29">
          <cell r="B29">
            <v>1.5E-3</v>
          </cell>
        </row>
        <row r="30">
          <cell r="B30">
            <v>5.9999999999999995E-4</v>
          </cell>
        </row>
        <row r="32">
          <cell r="B32">
            <v>1.4999999999999999E-2</v>
          </cell>
        </row>
        <row r="33">
          <cell r="B33">
            <v>1.8E-3</v>
          </cell>
        </row>
        <row r="34">
          <cell r="B34">
            <v>0.01</v>
          </cell>
        </row>
        <row r="35">
          <cell r="B35">
            <v>8.0000000000000004E-4</v>
          </cell>
        </row>
        <row r="36">
          <cell r="B36">
            <v>1E-3</v>
          </cell>
        </row>
        <row r="37">
          <cell r="B37">
            <v>7.0000000000000007E-2</v>
          </cell>
        </row>
        <row r="38">
          <cell r="B38">
            <v>5.6769999999999998E-3</v>
          </cell>
        </row>
        <row r="39">
          <cell r="B39">
            <v>1.7500000000000002E-2</v>
          </cell>
        </row>
        <row r="40">
          <cell r="B40">
            <v>2E-3</v>
          </cell>
        </row>
        <row r="43">
          <cell r="B43">
            <v>1E-3</v>
          </cell>
        </row>
        <row r="44">
          <cell r="B44">
            <v>3.7499999999999999E-3</v>
          </cell>
        </row>
        <row r="47">
          <cell r="B47">
            <v>1.9694999999999999E-3</v>
          </cell>
        </row>
        <row r="48">
          <cell r="B48">
            <v>1E-3</v>
          </cell>
        </row>
        <row r="56">
          <cell r="B56">
            <v>2.3599999999999999E-2</v>
          </cell>
        </row>
        <row r="57">
          <cell r="B57">
            <v>2.3599999999999999E-2</v>
          </cell>
        </row>
        <row r="58">
          <cell r="B58">
            <v>2.3599999999999999E-2</v>
          </cell>
        </row>
        <row r="69">
          <cell r="B69">
            <v>0.24</v>
          </cell>
        </row>
        <row r="81">
          <cell r="B81">
            <v>80000</v>
          </cell>
        </row>
        <row r="86">
          <cell r="B86">
            <v>0.2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Salary"/>
      <sheetName val="data"/>
      <sheetName val="delivery"/>
      <sheetName val="Road Map"/>
      <sheetName val="P&amp;L_shop_total"/>
      <sheetName val="Total"/>
      <sheetName val="delivery-LB"/>
      <sheetName val="blank"/>
      <sheetName val="BBW"/>
      <sheetName val="HB"/>
      <sheetName val="VS"/>
      <sheetName val="Shop"/>
      <sheetName val="Паспоток"/>
      <sheetName val="Лист2"/>
      <sheetName val="tender"/>
      <sheetName val="Revenue"/>
      <sheetName val="Лист7"/>
      <sheetName val="offers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U1" t="str">
            <v>DME</v>
          </cell>
          <cell r="Y1" t="str">
            <v>VS DME Dom</v>
          </cell>
        </row>
        <row r="2">
          <cell r="Y2" t="str">
            <v>VS VKO Dom</v>
          </cell>
        </row>
        <row r="3">
          <cell r="Y3" t="str">
            <v xml:space="preserve">VS DME Int </v>
          </cell>
        </row>
        <row r="4">
          <cell r="Y4" t="str">
            <v>VS AER Dom</v>
          </cell>
        </row>
        <row r="5">
          <cell r="Y5" t="str">
            <v>VS LED Dom</v>
          </cell>
        </row>
        <row r="6">
          <cell r="Y6" t="str">
            <v>HB DME Dom</v>
          </cell>
        </row>
        <row r="7">
          <cell r="Y7" t="str">
            <v>HB VKO Dom</v>
          </cell>
        </row>
        <row r="8">
          <cell r="Y8" t="str">
            <v>BBW VKO Dom</v>
          </cell>
        </row>
        <row r="9">
          <cell r="Y9" t="str">
            <v>BBW AER Dom</v>
          </cell>
        </row>
        <row r="10">
          <cell r="Y10" t="str">
            <v xml:space="preserve">BBW DME Int 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Salary"/>
      <sheetName val="data"/>
      <sheetName val="delivery"/>
      <sheetName val="Road Map"/>
      <sheetName val="P&amp;L_shop_total"/>
      <sheetName val="Total"/>
      <sheetName val="delivery-LB"/>
      <sheetName val="blank"/>
      <sheetName val="BBW"/>
      <sheetName val="HB"/>
      <sheetName val="VS"/>
      <sheetName val="Shop"/>
      <sheetName val="Паспоток"/>
      <sheetName val="Лист2"/>
      <sheetName val="tender"/>
      <sheetName val="Revenue"/>
      <sheetName val="Лист7"/>
      <sheetName val="off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U1" t="str">
            <v>DME</v>
          </cell>
          <cell r="W1" t="str">
            <v>Dom</v>
          </cell>
        </row>
        <row r="2">
          <cell r="U2" t="str">
            <v>SVX</v>
          </cell>
          <cell r="W2" t="str">
            <v xml:space="preserve">Int </v>
          </cell>
        </row>
        <row r="3">
          <cell r="U3" t="str">
            <v>VKO</v>
          </cell>
          <cell r="W3" t="str">
            <v>Ls</v>
          </cell>
        </row>
        <row r="4">
          <cell r="U4" t="str">
            <v>SVO</v>
          </cell>
        </row>
        <row r="5">
          <cell r="U5" t="str">
            <v>LED</v>
          </cell>
        </row>
        <row r="6">
          <cell r="U6" t="str">
            <v>AER</v>
          </cell>
        </row>
        <row r="7">
          <cell r="U7" t="str">
            <v>OVB</v>
          </cell>
        </row>
        <row r="8">
          <cell r="U8" t="str">
            <v>KRR</v>
          </cell>
        </row>
        <row r="9">
          <cell r="U9" t="str">
            <v>KUF</v>
          </cell>
        </row>
        <row r="10">
          <cell r="U10" t="str">
            <v>UFA</v>
          </cell>
        </row>
        <row r="11">
          <cell r="U11" t="str">
            <v>ROV</v>
          </cell>
        </row>
        <row r="12">
          <cell r="U12" t="str">
            <v>SGC</v>
          </cell>
        </row>
        <row r="13">
          <cell r="U13" t="str">
            <v>KJA</v>
          </cell>
        </row>
        <row r="14">
          <cell r="U14" t="str">
            <v>KHV</v>
          </cell>
        </row>
        <row r="15">
          <cell r="U15" t="str">
            <v>VVO</v>
          </cell>
        </row>
        <row r="16">
          <cell r="U16" t="str">
            <v>KGD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SS"/>
    </sheetNames>
    <sheetDataSet>
      <sheetData sheetId="0">
        <row r="2">
          <cell r="K2">
            <v>5.94</v>
          </cell>
        </row>
        <row r="3">
          <cell r="K3">
            <v>5</v>
          </cell>
        </row>
        <row r="4">
          <cell r="K4">
            <v>4</v>
          </cell>
        </row>
        <row r="5">
          <cell r="K5">
            <v>3</v>
          </cell>
        </row>
        <row r="6">
          <cell r="K6">
            <v>2.5</v>
          </cell>
        </row>
        <row r="7">
          <cell r="K7">
            <v>2.15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ветсвенные по статьям затрат "/>
      <sheetName val="Стуктура"/>
      <sheetName val="P&amp;L# сроки"/>
      <sheetName val="Лист2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 xml:space="preserve">Business Development Департамент </v>
          </cell>
        </row>
        <row r="3">
          <cell r="B3" t="str">
            <v>Omni Channel Департамент</v>
          </cell>
        </row>
        <row r="4">
          <cell r="B4" t="str">
            <v>Водный Back Office</v>
          </cell>
        </row>
        <row r="5">
          <cell r="B5" t="str">
            <v>Иркутск Back Office</v>
          </cell>
        </row>
        <row r="6">
          <cell r="B6" t="str">
            <v>Исполнительный директор</v>
          </cell>
        </row>
        <row r="7">
          <cell r="B7" t="str">
            <v>Служба ИТ</v>
          </cell>
        </row>
        <row r="8">
          <cell r="B8" t="str">
            <v>Служба управления персоналом</v>
          </cell>
        </row>
        <row r="9">
          <cell r="B9" t="str">
            <v>АХО</v>
          </cell>
        </row>
        <row r="10">
          <cell r="B10" t="str">
            <v>Финансовая служба</v>
          </cell>
        </row>
        <row r="11">
          <cell r="B11" t="str">
            <v>Бухгалтерия</v>
          </cell>
        </row>
        <row r="12">
          <cell r="B12" t="str">
            <v>Департамент Логистики</v>
          </cell>
        </row>
        <row r="13">
          <cell r="B13" t="str">
            <v>Департамент Продаж и маркетинга</v>
          </cell>
        </row>
        <row r="14">
          <cell r="B14" t="str">
            <v>Служба управления магазинами</v>
          </cell>
        </row>
        <row r="15">
          <cell r="B15" t="str">
            <v>Шереметьево Back Office</v>
          </cell>
        </row>
        <row r="16">
          <cell r="B16" t="str">
            <v>Юридический департамент</v>
          </cell>
        </row>
        <row r="17">
          <cell r="B17" t="str">
            <v>Руководители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дпосылки"/>
      <sheetName val="Пассажиропоток"/>
      <sheetName val="Сводный"/>
      <sheetName val="VS_withoutVAT"/>
      <sheetName val="Лот2"/>
      <sheetName val="Лот3"/>
      <sheetName val="Лот4"/>
      <sheetName val="Лот5"/>
      <sheetName val="Лот6"/>
      <sheetName val="Лот7"/>
      <sheetName val="Лот8"/>
      <sheetName val="Лот 10 TM"/>
      <sheetName val="Лот10"/>
      <sheetName val="Лоты"/>
      <sheetName val="Списки"/>
      <sheetName val="персонал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1">
          <cell r="A1" t="str">
            <v>Январь</v>
          </cell>
          <cell r="D1" t="str">
            <v>CKE (ВВЛ)</v>
          </cell>
        </row>
        <row r="2">
          <cell r="A2" t="str">
            <v>Февраль</v>
          </cell>
        </row>
        <row r="3">
          <cell r="A3" t="str">
            <v>Март</v>
          </cell>
        </row>
        <row r="4">
          <cell r="A4" t="str">
            <v>Апрель</v>
          </cell>
        </row>
        <row r="5">
          <cell r="A5" t="str">
            <v>Май</v>
          </cell>
        </row>
        <row r="6">
          <cell r="A6" t="str">
            <v>Июнь</v>
          </cell>
        </row>
        <row r="7">
          <cell r="A7" t="str">
            <v>Июль</v>
          </cell>
        </row>
        <row r="8">
          <cell r="A8" t="str">
            <v>Август</v>
          </cell>
        </row>
        <row r="9">
          <cell r="A9" t="str">
            <v>Сентябрь</v>
          </cell>
        </row>
        <row r="10">
          <cell r="A10" t="str">
            <v>Октябрь</v>
          </cell>
        </row>
        <row r="11">
          <cell r="A11" t="str">
            <v>Ноябрь</v>
          </cell>
        </row>
        <row r="12">
          <cell r="A12" t="str">
            <v>Декабрь</v>
          </cell>
        </row>
      </sheetData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ture"/>
      <sheetName val="CF"/>
      <sheetName val="Opers"/>
      <sheetName val="Detal"/>
      <sheetName val="Курсы"/>
      <sheetName val="Payments from VG"/>
      <sheetName val="1140"/>
      <sheetName val="1850"/>
      <sheetName val="1851"/>
      <sheetName val="1852"/>
      <sheetName val="1853"/>
      <sheetName val="1854"/>
      <sheetName val="1855"/>
      <sheetName val="1856"/>
      <sheetName val="1857"/>
      <sheetName val="1858"/>
      <sheetName val="1859"/>
      <sheetName val="1860"/>
      <sheetName val="1861"/>
      <sheetName val="1862"/>
      <sheetName val="КГР"/>
      <sheetName val="Лист1"/>
    </sheetNames>
    <sheetDataSet>
      <sheetData sheetId="0">
        <row r="11">
          <cell r="N11">
            <v>10283.559635004003</v>
          </cell>
        </row>
      </sheetData>
      <sheetData sheetId="1">
        <row r="1">
          <cell r="I1">
            <v>0</v>
          </cell>
        </row>
      </sheetData>
      <sheetData sheetId="2">
        <row r="1">
          <cell r="P1">
            <v>972.00197481398732</v>
          </cell>
        </row>
        <row r="2">
          <cell r="N2">
            <v>1</v>
          </cell>
        </row>
        <row r="3">
          <cell r="N3">
            <v>1</v>
          </cell>
        </row>
      </sheetData>
      <sheetData sheetId="3"/>
      <sheetData sheetId="4">
        <row r="1">
          <cell r="A1" t="str">
            <v>Дата</v>
          </cell>
        </row>
      </sheetData>
      <sheetData sheetId="5">
        <row r="13">
          <cell r="G13">
            <v>31506.637683947298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Т"/>
      <sheetName val="Данные"/>
      <sheetName val="ФОТ _TR Logistics"/>
      <sheetName val="Стуктура"/>
      <sheetName val="Мобил. связь"/>
      <sheetName val="ФОТ _налоги"/>
      <sheetName val="ФОТ (2)"/>
    </sheetNames>
    <sheetDataSet>
      <sheetData sheetId="0" refreshError="1"/>
      <sheetData sheetId="1">
        <row r="3">
          <cell r="C3" t="str">
            <v>УК</v>
          </cell>
        </row>
        <row r="4">
          <cell r="C4" t="str">
            <v>УК_касса</v>
          </cell>
        </row>
        <row r="5">
          <cell r="C5" t="str">
            <v>УК_всего</v>
          </cell>
        </row>
        <row r="6">
          <cell r="C6" t="str">
            <v>Vargus</v>
          </cell>
        </row>
        <row r="7">
          <cell r="C7" t="str">
            <v>СДФ</v>
          </cell>
        </row>
        <row r="8">
          <cell r="C8" t="str">
            <v xml:space="preserve">Порт Альянс </v>
          </cell>
        </row>
        <row r="9">
          <cell r="C9" t="str">
            <v>IDFSS</v>
          </cell>
        </row>
        <row r="10">
          <cell r="C10" t="str">
            <v>IDFSS_касса</v>
          </cell>
        </row>
        <row r="11">
          <cell r="C11" t="str">
            <v>IDFSS_всего</v>
          </cell>
        </row>
        <row r="12">
          <cell r="C12" t="str">
            <v>ДФС</v>
          </cell>
        </row>
        <row r="13">
          <cell r="C13" t="str">
            <v>БОРТ</v>
          </cell>
        </row>
        <row r="14">
          <cell r="C14" t="str">
            <v>TR Logistics</v>
          </cell>
        </row>
        <row r="15">
          <cell r="C15" t="str">
            <v>ITRG Trading</v>
          </cell>
        </row>
        <row r="17">
          <cell r="C17" t="str">
            <v>ООО Точка Входа</v>
          </cell>
        </row>
        <row r="18">
          <cell r="C18" t="str">
            <v>ООО Аргус Дьюти Фри</v>
          </cell>
        </row>
        <row r="19">
          <cell r="C19" t="str">
            <v>ООО СДФ</v>
          </cell>
        </row>
        <row r="20">
          <cell r="C20" t="str">
            <v>ЗАО Порт Альянс</v>
          </cell>
        </row>
        <row r="21">
          <cell r="C21" t="str">
            <v xml:space="preserve">ООО Интернет Солюшенс </v>
          </cell>
        </row>
        <row r="22">
          <cell r="C22" t="str">
            <v>TR Logistik</v>
          </cell>
        </row>
      </sheetData>
      <sheetData sheetId="2" refreshError="1"/>
      <sheetData sheetId="3">
        <row r="3">
          <cell r="G3" t="str">
            <v xml:space="preserve">Business Development Департамент 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"/>
      <sheetName val="Остатки по банку"/>
      <sheetName val="Аргус"/>
      <sheetName val="ТВХ"/>
      <sheetName val="ИС"/>
      <sheetName val="ITRGT"/>
      <sheetName val="ПА"/>
      <sheetName val="Статьи"/>
      <sheetName val="Курсы"/>
      <sheetName val="Покупка Валют"/>
      <sheetName val="Касса"/>
      <sheetName val="ITRG"/>
      <sheetName val="Рига"/>
      <sheetName val="СДФ"/>
      <sheetName val="Кредит"/>
      <sheetName val="покупка валюты"/>
      <sheetName val="Займы"/>
      <sheetName val="Свод"/>
      <sheetName val="План#Факт"/>
      <sheetName val="CF_аркплан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рнизация пр-ва"/>
      <sheetName val="Оценка стоимости активов"/>
      <sheetName val="Список оборудования"/>
    </sheetNames>
    <sheetDataSet>
      <sheetData sheetId="0"/>
      <sheetData sheetId="1">
        <row r="31">
          <cell r="A31">
            <v>25.6</v>
          </cell>
        </row>
        <row r="32">
          <cell r="A32">
            <v>1.3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A Jan13"/>
      <sheetName val="SOA Feb13"/>
      <sheetName val="SOA Mar13"/>
      <sheetName val="Controller Summary (2)"/>
      <sheetName val="Controller Summary"/>
      <sheetName val="SOA APR13"/>
      <sheetName val="Summary Amount Paid"/>
    </sheetNames>
    <sheetDataSet>
      <sheetData sheetId="0">
        <row r="4">
          <cell r="H4">
            <v>14000</v>
          </cell>
        </row>
        <row r="5">
          <cell r="H5">
            <v>900.97</v>
          </cell>
        </row>
        <row r="6">
          <cell r="H6">
            <v>44778.400000000001</v>
          </cell>
        </row>
        <row r="7">
          <cell r="H7">
            <v>22695.55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Account"/>
      <sheetName val="Balance Sheet"/>
      <sheetName val="Cash Flow Statement"/>
      <sheetName val="Commentary "/>
      <sheetName val="Input Page  - Sales"/>
      <sheetName val="Sales &amp; Margin Assumption"/>
      <sheetName val="Input Page-Costs "/>
      <sheetName val="P&amp;L Forecast 2007 "/>
      <sheetName val="BS Budget 2007"/>
      <sheetName val="CF Forecast 2007 "/>
      <sheetName val="Detail Nom Ledger "/>
      <sheetName val="Fixed Assets "/>
      <sheetName val="Detailed CapEx "/>
      <sheetName val="Detailed Payroll "/>
      <sheetName val="PAX"/>
      <sheetName val="Detailed Rent "/>
      <sheetName val="Inter Company Loans "/>
      <sheetName val="Budgets P &amp; L Workings"/>
    </sheetNames>
    <sheetDataSet>
      <sheetData sheetId="0"/>
      <sheetData sheetId="1"/>
      <sheetData sheetId="2"/>
      <sheetData sheetId="3"/>
      <sheetData sheetId="4"/>
      <sheetData sheetId="5"/>
      <sheetData sheetId="6">
        <row r="76">
          <cell r="B76">
            <v>1.31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way DF  Domodedovo "/>
      <sheetName val="BS  Month "/>
      <sheetName val="B S Notes"/>
      <sheetName val="Exp CF to Dec 07 "/>
      <sheetName val="Exp BS to Dec 08 "/>
      <sheetName val="Budget 2007 "/>
      <sheetName val="Workings Nom Led "/>
      <sheetName val="Workings  YTD Act "/>
      <sheetName val="Final rec re Prior Yr Profit"/>
      <sheetName val="Лист1"/>
      <sheetName val="Journal Payments"/>
      <sheetName val="Acc 890"/>
      <sheetName val="AA TB"/>
      <sheetName val="ARI in AA"/>
      <sheetName val="AA in Arial trans to 310707"/>
      <sheetName val=" AA in Arial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#CF"/>
      <sheetName val="Consolid #PnL"/>
      <sheetName val="CF_Q"/>
      <sheetName val="CF#ID_Q"/>
      <sheetName val="CF#ID"/>
      <sheetName val="P&amp;L#ID_изн. вер"/>
      <sheetName val="P&amp;L#ID "/>
      <sheetName val="PL_ID_Q"/>
      <sheetName val="CF#HK_Q"/>
      <sheetName val="CF#HK"/>
      <sheetName val="P&amp;L#HK_Total"/>
      <sheetName val="Данные_НК"/>
      <sheetName val="CF#PA_Q"/>
      <sheetName val="CF#PA"/>
      <sheetName val="P&amp;L#PA"/>
      <sheetName val="PL_PA_Q"/>
      <sheetName val="FC EPAX_REV SVO_F1_2015"/>
      <sheetName val="Rev TOTAL SVO+ "/>
      <sheetName val="Lang"/>
      <sheetName val="Temp"/>
      <sheetName val="CAT"/>
      <sheetName val="Данные (ПА)"/>
      <sheetName val="Сч. 02"/>
      <sheetName val="SVO-E2 инвест"/>
      <sheetName val="SVO-F2 инвест"/>
      <sheetName val="SVO-F1_инвест"/>
      <sheetName val="Fin mod_2015"/>
      <sheetName val="CF#УК"/>
      <sheetName val="P&amp;L#УК"/>
      <sheetName val="Revenue"/>
      <sheetName val="Lang (2)"/>
      <sheetName val="Temp (2)"/>
      <sheetName val="Курсы"/>
      <sheetName val="Rent"/>
      <sheetName val="Данные (УК)"/>
      <sheetName val="ФОТ "/>
      <sheetName val="Лист1"/>
      <sheetName val="Работы по офис"/>
      <sheetName val="Отделочные раб+мебель"/>
      <sheetName val="Аморт. Т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B1" t="str">
            <v>EN</v>
          </cell>
        </row>
        <row r="2">
          <cell r="B2" t="str">
            <v>RUS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s"/>
      <sheetName val="ОДДС"/>
      <sheetName val="CF_Project"/>
      <sheetName val="CF"/>
      <sheetName val="Остатки"/>
      <sheetName val="Курсы"/>
      <sheetName val="Temp"/>
      <sheetName val="коды"/>
      <sheetName val="Лист1"/>
    </sheetNames>
    <sheetDataSet>
      <sheetData sheetId="0"/>
      <sheetData sheetId="1">
        <row r="2">
          <cell r="O2" t="str">
            <v>УК</v>
          </cell>
        </row>
        <row r="3">
          <cell r="O3" t="str">
            <v>Варгус</v>
          </cell>
        </row>
        <row r="4">
          <cell r="O4" t="str">
            <v>СДФ</v>
          </cell>
        </row>
        <row r="5">
          <cell r="O5" t="str">
            <v>Порт-Альянс</v>
          </cell>
        </row>
        <row r="6">
          <cell r="O6" t="str">
            <v>Пред.Заказ</v>
          </cell>
        </row>
        <row r="7">
          <cell r="O7" t="str">
            <v>E-Commerce</v>
          </cell>
        </row>
        <row r="8">
          <cell r="O8" t="str">
            <v>Борт</v>
          </cell>
        </row>
        <row r="9">
          <cell r="O9" t="str">
            <v>SCH</v>
          </cell>
        </row>
      </sheetData>
      <sheetData sheetId="2"/>
      <sheetData sheetId="3"/>
      <sheetData sheetId="4"/>
      <sheetData sheetId="5"/>
      <sheetData sheetId="6">
        <row r="2">
          <cell r="B2" t="str">
            <v>US Dollar</v>
          </cell>
          <cell r="C2" t="str">
            <v>VG</v>
          </cell>
        </row>
        <row r="3">
          <cell r="C3" t="str">
            <v xml:space="preserve">Аргус </v>
          </cell>
        </row>
      </sheetData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Account"/>
      <sheetName val="Balance Sheet"/>
      <sheetName val="Cash Flow Statement"/>
      <sheetName val="Commentary "/>
      <sheetName val="Input Page  - Sales"/>
      <sheetName val="Sales &amp; Margin Assumption"/>
      <sheetName val="Input Page-Costs "/>
      <sheetName val="P&amp;L Forecast 2007 "/>
      <sheetName val="BS Budget 2007"/>
      <sheetName val="CF Forecast 2007 "/>
      <sheetName val="Detail Nom Ledger "/>
      <sheetName val="Fixed Assets "/>
      <sheetName val="Detailed CapEx "/>
      <sheetName val="Detailed Payroll "/>
      <sheetName val="PAX"/>
      <sheetName val="Detailed Rent "/>
      <sheetName val="Inter Company Loans "/>
      <sheetName val="Budgets P &amp; L Work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3"/>
  <sheetViews>
    <sheetView showGridLines="0" workbookViewId="0">
      <selection activeCell="B1" sqref="B1"/>
    </sheetView>
  </sheetViews>
  <sheetFormatPr defaultRowHeight="15" x14ac:dyDescent="0.25"/>
  <cols>
    <col min="1" max="1" width="2.5703125" customWidth="1"/>
    <col min="2" max="2" width="17" customWidth="1"/>
    <col min="3" max="3" width="20.85546875" customWidth="1"/>
    <col min="4" max="4" width="15.7109375" customWidth="1"/>
    <col min="5" max="5" width="12.7109375" customWidth="1"/>
    <col min="13" max="13" width="21.140625" customWidth="1"/>
    <col min="14" max="14" width="15.140625" customWidth="1"/>
    <col min="15" max="15" width="17.140625" customWidth="1"/>
  </cols>
  <sheetData>
    <row r="1" spans="2:21" x14ac:dyDescent="0.25">
      <c r="B1" t="s">
        <v>0</v>
      </c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25">
      <c r="B3" s="1" t="s">
        <v>1</v>
      </c>
      <c r="C3" s="1" t="s">
        <v>2</v>
      </c>
      <c r="D3" s="1" t="s">
        <v>3</v>
      </c>
      <c r="E3" s="2" t="s">
        <v>4</v>
      </c>
      <c r="F3" s="3"/>
      <c r="G3" s="3"/>
      <c r="H3" s="3"/>
      <c r="I3" s="3"/>
      <c r="J3" s="4"/>
      <c r="M3" s="21"/>
      <c r="N3" s="21"/>
      <c r="O3" s="22"/>
      <c r="P3" s="23"/>
      <c r="Q3" s="23"/>
      <c r="R3" s="23"/>
      <c r="S3" s="23"/>
      <c r="T3" s="23"/>
      <c r="U3" s="23"/>
    </row>
    <row r="4" spans="2:21" x14ac:dyDescent="0.25">
      <c r="B4" s="6"/>
      <c r="C4" s="6"/>
      <c r="D4" s="6"/>
      <c r="E4" s="7">
        <v>1</v>
      </c>
      <c r="F4" s="8">
        <v>2</v>
      </c>
      <c r="G4" s="8">
        <v>3</v>
      </c>
      <c r="H4" s="8">
        <v>4</v>
      </c>
      <c r="I4" s="8">
        <v>5</v>
      </c>
      <c r="J4" s="9" t="s">
        <v>6</v>
      </c>
      <c r="M4" s="21"/>
      <c r="N4" s="21"/>
      <c r="O4" s="22"/>
      <c r="P4" s="24"/>
      <c r="Q4" s="25"/>
      <c r="R4" s="25"/>
      <c r="S4" s="25"/>
      <c r="T4" s="25"/>
      <c r="U4" s="16"/>
    </row>
    <row r="5" spans="2:21" x14ac:dyDescent="0.25">
      <c r="B5" s="11" t="s">
        <v>7</v>
      </c>
      <c r="C5" s="11" t="s">
        <v>8</v>
      </c>
      <c r="D5" s="12" t="s">
        <v>9</v>
      </c>
      <c r="E5" s="12">
        <v>500</v>
      </c>
      <c r="F5" s="12">
        <v>5000</v>
      </c>
      <c r="G5" s="12"/>
      <c r="H5" s="12"/>
      <c r="I5" s="12">
        <v>7000</v>
      </c>
      <c r="J5" s="14"/>
      <c r="M5" s="15"/>
      <c r="N5" s="16"/>
      <c r="O5" s="16"/>
      <c r="P5" s="16"/>
      <c r="Q5" s="16"/>
      <c r="R5" s="16"/>
      <c r="S5" s="16"/>
      <c r="T5" s="16"/>
      <c r="U5" s="16"/>
    </row>
    <row r="6" spans="2:21" x14ac:dyDescent="0.25">
      <c r="B6" s="16"/>
      <c r="C6" s="17" t="s">
        <v>10</v>
      </c>
      <c r="D6" s="16" t="s">
        <v>11</v>
      </c>
      <c r="E6" s="17">
        <v>1000</v>
      </c>
      <c r="F6" s="17"/>
      <c r="G6" s="17"/>
      <c r="H6" s="17">
        <v>4000</v>
      </c>
      <c r="I6" s="17"/>
      <c r="J6" s="16"/>
      <c r="M6" s="15"/>
      <c r="N6" s="16"/>
      <c r="O6" s="16"/>
      <c r="P6" s="16"/>
      <c r="Q6" s="16"/>
      <c r="R6" s="16"/>
      <c r="S6" s="16"/>
      <c r="T6" s="16"/>
      <c r="U6" s="16"/>
    </row>
    <row r="7" spans="2:21" x14ac:dyDescent="0.25">
      <c r="B7" s="16"/>
      <c r="C7" s="16" t="s">
        <v>12</v>
      </c>
      <c r="D7" s="16" t="s">
        <v>13</v>
      </c>
      <c r="E7" s="16"/>
      <c r="F7" s="16"/>
      <c r="G7" s="16">
        <v>5000</v>
      </c>
      <c r="H7" s="16"/>
      <c r="I7" s="16"/>
      <c r="J7" s="16"/>
      <c r="M7" s="16"/>
      <c r="N7" s="16"/>
      <c r="O7" s="16"/>
      <c r="P7" s="16"/>
      <c r="Q7" s="16"/>
      <c r="R7" s="16"/>
      <c r="S7" s="16"/>
      <c r="T7" s="16"/>
      <c r="U7" s="16"/>
    </row>
    <row r="8" spans="2:21" x14ac:dyDescent="0.25">
      <c r="B8" s="16"/>
      <c r="C8" s="16" t="s">
        <v>15</v>
      </c>
      <c r="D8" s="16" t="s">
        <v>16</v>
      </c>
      <c r="E8" s="16">
        <v>1000</v>
      </c>
      <c r="F8" s="16"/>
      <c r="G8" s="16">
        <v>6000</v>
      </c>
      <c r="H8" s="16"/>
      <c r="I8" s="16"/>
      <c r="J8" s="16"/>
      <c r="M8" s="16"/>
      <c r="N8" s="16"/>
      <c r="O8" s="16"/>
      <c r="P8" s="16"/>
      <c r="Q8" s="16"/>
      <c r="R8" s="16"/>
      <c r="S8" s="16"/>
      <c r="T8" s="16"/>
      <c r="U8" s="16"/>
    </row>
    <row r="9" spans="2:21" x14ac:dyDescent="0.25">
      <c r="B9" s="15" t="s">
        <v>7</v>
      </c>
      <c r="C9" s="15" t="s">
        <v>8</v>
      </c>
      <c r="D9" s="18" t="s">
        <v>17</v>
      </c>
      <c r="E9" s="16"/>
      <c r="F9" s="16">
        <v>3000</v>
      </c>
      <c r="G9" s="16"/>
      <c r="H9" s="16"/>
      <c r="I9" s="16">
        <v>1000</v>
      </c>
      <c r="J9" s="16"/>
      <c r="M9" s="16"/>
      <c r="N9" s="16"/>
      <c r="O9" s="16"/>
      <c r="P9" s="16"/>
      <c r="Q9" s="16"/>
      <c r="R9" s="16"/>
      <c r="S9" s="16"/>
      <c r="T9" s="16"/>
      <c r="U9" s="16"/>
    </row>
    <row r="10" spans="2:21" x14ac:dyDescent="0.25">
      <c r="B10" s="16"/>
      <c r="C10" s="17" t="s">
        <v>10</v>
      </c>
      <c r="D10" s="18" t="s">
        <v>18</v>
      </c>
      <c r="E10" s="16">
        <v>5000</v>
      </c>
      <c r="F10" s="16"/>
      <c r="G10" s="16">
        <v>1000</v>
      </c>
      <c r="H10" s="16"/>
      <c r="I10" s="16"/>
      <c r="J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2:21" x14ac:dyDescent="0.25">
      <c r="B11" s="16"/>
      <c r="C11" s="16" t="s">
        <v>12</v>
      </c>
      <c r="D11" s="18" t="s">
        <v>19</v>
      </c>
      <c r="E11" s="16"/>
      <c r="F11" s="16"/>
      <c r="G11" s="16">
        <v>7000</v>
      </c>
      <c r="H11" s="16"/>
      <c r="I11" s="16"/>
      <c r="J11" s="16"/>
    </row>
    <row r="12" spans="2:21" x14ac:dyDescent="0.25">
      <c r="B12" s="16"/>
      <c r="C12" s="16" t="s">
        <v>15</v>
      </c>
      <c r="D12" s="18" t="s">
        <v>20</v>
      </c>
      <c r="E12" s="16"/>
      <c r="F12" s="16">
        <v>100</v>
      </c>
      <c r="G12" s="16"/>
      <c r="H12" s="16"/>
      <c r="I12" s="16">
        <v>10000</v>
      </c>
      <c r="J12" s="16"/>
    </row>
    <row r="13" spans="2:21" x14ac:dyDescent="0.25">
      <c r="B13" s="19"/>
      <c r="C13" s="19"/>
      <c r="D13" s="19"/>
      <c r="E13" s="19"/>
      <c r="F13" s="19"/>
      <c r="G13" s="19"/>
      <c r="H13" s="19"/>
      <c r="I13" s="19"/>
      <c r="J13" s="19"/>
    </row>
  </sheetData>
  <mergeCells count="8">
    <mergeCell ref="O3:O4"/>
    <mergeCell ref="P3:U3"/>
    <mergeCell ref="B3:B4"/>
    <mergeCell ref="C3:C4"/>
    <mergeCell ref="D3:D4"/>
    <mergeCell ref="E3:J3"/>
    <mergeCell ref="M3:M4"/>
    <mergeCell ref="N3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showGridLines="0" workbookViewId="0">
      <selection activeCell="B1" sqref="B1"/>
    </sheetView>
  </sheetViews>
  <sheetFormatPr defaultRowHeight="15" x14ac:dyDescent="0.25"/>
  <cols>
    <col min="1" max="1" width="3.7109375" customWidth="1"/>
    <col min="2" max="2" width="21.140625" customWidth="1"/>
    <col min="3" max="3" width="15.28515625" customWidth="1"/>
    <col min="4" max="4" width="15.140625" customWidth="1"/>
  </cols>
  <sheetData>
    <row r="1" spans="2:10" x14ac:dyDescent="0.25">
      <c r="B1" t="s">
        <v>27</v>
      </c>
    </row>
    <row r="3" spans="2:10" x14ac:dyDescent="0.25">
      <c r="B3" s="1" t="s">
        <v>1</v>
      </c>
      <c r="C3" s="1" t="s">
        <v>2</v>
      </c>
      <c r="D3" s="1" t="s">
        <v>3</v>
      </c>
      <c r="E3" s="2" t="s">
        <v>4</v>
      </c>
      <c r="F3" s="3"/>
      <c r="G3" s="3"/>
      <c r="H3" s="3"/>
      <c r="I3" s="3"/>
      <c r="J3" s="4"/>
    </row>
    <row r="4" spans="2:10" x14ac:dyDescent="0.25">
      <c r="B4" s="6"/>
      <c r="C4" s="6"/>
      <c r="D4" s="6"/>
      <c r="E4" s="7">
        <v>1</v>
      </c>
      <c r="F4" s="8">
        <v>2</v>
      </c>
      <c r="G4" s="8">
        <v>3</v>
      </c>
      <c r="H4" s="8">
        <v>4</v>
      </c>
      <c r="I4" s="8">
        <v>5</v>
      </c>
      <c r="J4" s="9" t="s">
        <v>6</v>
      </c>
    </row>
    <row r="5" spans="2:10" x14ac:dyDescent="0.25">
      <c r="B5" s="11" t="s">
        <v>7</v>
      </c>
      <c r="C5" s="11" t="s">
        <v>8</v>
      </c>
      <c r="D5" s="12" t="s">
        <v>9</v>
      </c>
      <c r="E5" s="13"/>
      <c r="F5" s="12">
        <v>5000</v>
      </c>
      <c r="G5" s="12"/>
      <c r="H5" s="12"/>
      <c r="I5" s="12">
        <v>7000</v>
      </c>
      <c r="J5" s="14"/>
    </row>
    <row r="6" spans="2:10" x14ac:dyDescent="0.25">
      <c r="B6" s="16"/>
      <c r="C6" s="17" t="s">
        <v>10</v>
      </c>
      <c r="D6" s="16" t="s">
        <v>9</v>
      </c>
      <c r="E6" s="17">
        <v>1000</v>
      </c>
      <c r="F6" s="17"/>
      <c r="G6" s="17"/>
      <c r="H6" s="17">
        <v>4000</v>
      </c>
      <c r="I6" s="17"/>
      <c r="J6" s="16"/>
    </row>
    <row r="7" spans="2:10" x14ac:dyDescent="0.25">
      <c r="B7" s="16"/>
      <c r="C7" s="16" t="s">
        <v>12</v>
      </c>
      <c r="D7" s="16" t="s">
        <v>21</v>
      </c>
      <c r="E7" s="16"/>
      <c r="F7" s="16"/>
      <c r="G7" s="16">
        <v>5000</v>
      </c>
      <c r="H7" s="16"/>
      <c r="I7" s="16"/>
      <c r="J7" s="16"/>
    </row>
    <row r="8" spans="2:10" x14ac:dyDescent="0.25">
      <c r="B8" s="16"/>
      <c r="C8" s="16" t="s">
        <v>15</v>
      </c>
      <c r="D8" s="16" t="s">
        <v>22</v>
      </c>
      <c r="E8" s="16">
        <v>1000</v>
      </c>
      <c r="F8" s="16"/>
      <c r="G8" s="16">
        <v>6000</v>
      </c>
      <c r="H8" s="16"/>
      <c r="I8" s="16"/>
      <c r="J8" s="16"/>
    </row>
    <row r="9" spans="2:10" x14ac:dyDescent="0.25">
      <c r="B9" s="15" t="s">
        <v>7</v>
      </c>
      <c r="C9" s="15" t="s">
        <v>8</v>
      </c>
      <c r="D9" s="16" t="s">
        <v>23</v>
      </c>
      <c r="E9" s="16"/>
      <c r="F9" s="16">
        <v>3000</v>
      </c>
      <c r="G9" s="16"/>
      <c r="H9" s="16"/>
      <c r="I9" s="16">
        <v>1000</v>
      </c>
      <c r="J9" s="16"/>
    </row>
    <row r="10" spans="2:10" x14ac:dyDescent="0.25">
      <c r="B10" s="16"/>
      <c r="C10" s="17" t="s">
        <v>10</v>
      </c>
      <c r="D10" s="16" t="s">
        <v>24</v>
      </c>
      <c r="E10" s="16">
        <v>5000</v>
      </c>
      <c r="F10" s="16"/>
      <c r="G10" s="16">
        <v>1000</v>
      </c>
      <c r="H10" s="16"/>
      <c r="I10" s="16"/>
      <c r="J10" s="16"/>
    </row>
    <row r="11" spans="2:10" x14ac:dyDescent="0.25">
      <c r="B11" s="16"/>
      <c r="C11" s="16" t="s">
        <v>12</v>
      </c>
      <c r="D11" s="16" t="s">
        <v>9</v>
      </c>
      <c r="E11" s="16"/>
      <c r="F11" s="16"/>
      <c r="G11" s="16">
        <v>7000</v>
      </c>
      <c r="H11" s="16"/>
      <c r="I11" s="16"/>
      <c r="J11" s="16"/>
    </row>
    <row r="12" spans="2:10" x14ac:dyDescent="0.25">
      <c r="B12" s="16"/>
      <c r="C12" s="16" t="s">
        <v>15</v>
      </c>
      <c r="D12" s="16" t="s">
        <v>9</v>
      </c>
      <c r="E12" s="16"/>
      <c r="F12" s="16">
        <v>100</v>
      </c>
      <c r="G12" s="16"/>
      <c r="H12" s="16"/>
      <c r="I12" s="16">
        <v>10000</v>
      </c>
      <c r="J12" s="16"/>
    </row>
    <row r="13" spans="2:10" x14ac:dyDescent="0.25">
      <c r="B13" s="19"/>
      <c r="C13" s="19"/>
      <c r="D13" s="19"/>
      <c r="E13" s="19"/>
      <c r="F13" s="19"/>
      <c r="G13" s="19"/>
      <c r="H13" s="19"/>
      <c r="I13" s="19"/>
      <c r="J13" s="19"/>
    </row>
  </sheetData>
  <mergeCells count="4">
    <mergeCell ref="B3:B4"/>
    <mergeCell ref="C3:C4"/>
    <mergeCell ref="D3:D4"/>
    <mergeCell ref="E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showGridLines="0" workbookViewId="0">
      <selection activeCell="F24" sqref="F24"/>
    </sheetView>
  </sheetViews>
  <sheetFormatPr defaultRowHeight="15" x14ac:dyDescent="0.25"/>
  <cols>
    <col min="1" max="1" width="2.85546875" customWidth="1"/>
    <col min="2" max="2" width="18.5703125" customWidth="1"/>
    <col min="3" max="3" width="16.5703125" customWidth="1"/>
  </cols>
  <sheetData>
    <row r="1" spans="2:10" x14ac:dyDescent="0.25">
      <c r="B1" t="s">
        <v>28</v>
      </c>
    </row>
    <row r="3" spans="2:10" x14ac:dyDescent="0.25">
      <c r="B3" s="1" t="s">
        <v>1</v>
      </c>
      <c r="C3" s="1" t="s">
        <v>2</v>
      </c>
      <c r="D3" s="1" t="s">
        <v>3</v>
      </c>
      <c r="E3" s="2" t="s">
        <v>4</v>
      </c>
      <c r="F3" s="3"/>
      <c r="G3" s="3"/>
      <c r="H3" s="3"/>
      <c r="I3" s="3"/>
      <c r="J3" s="4"/>
    </row>
    <row r="4" spans="2:10" x14ac:dyDescent="0.25">
      <c r="B4" s="6"/>
      <c r="C4" s="6"/>
      <c r="D4" s="6"/>
      <c r="E4" s="7">
        <v>1</v>
      </c>
      <c r="F4" s="8">
        <v>2</v>
      </c>
      <c r="G4" s="8">
        <v>3</v>
      </c>
      <c r="H4" s="8">
        <v>4</v>
      </c>
      <c r="I4" s="8">
        <v>5</v>
      </c>
      <c r="J4" s="9" t="s">
        <v>6</v>
      </c>
    </row>
    <row r="5" spans="2:10" x14ac:dyDescent="0.25">
      <c r="B5" s="11" t="s">
        <v>7</v>
      </c>
      <c r="C5" s="11" t="s">
        <v>8</v>
      </c>
      <c r="D5" s="12" t="s">
        <v>9</v>
      </c>
      <c r="E5" s="13"/>
      <c r="F5" s="12">
        <v>5000</v>
      </c>
      <c r="G5" s="12"/>
      <c r="H5" s="12"/>
      <c r="I5" s="12">
        <v>7000</v>
      </c>
      <c r="J5" s="14"/>
    </row>
    <row r="6" spans="2:10" x14ac:dyDescent="0.25">
      <c r="B6" s="16"/>
      <c r="C6" s="17" t="s">
        <v>10</v>
      </c>
      <c r="D6" s="16" t="s">
        <v>9</v>
      </c>
      <c r="E6" s="17">
        <v>1000</v>
      </c>
      <c r="F6" s="17"/>
      <c r="G6" s="17"/>
      <c r="H6" s="17">
        <v>4000</v>
      </c>
      <c r="I6" s="17"/>
      <c r="J6" s="16"/>
    </row>
    <row r="7" spans="2:10" x14ac:dyDescent="0.25">
      <c r="B7" s="16"/>
      <c r="C7" s="16" t="s">
        <v>12</v>
      </c>
      <c r="D7" s="16" t="s">
        <v>21</v>
      </c>
      <c r="E7" s="16"/>
      <c r="F7" s="16"/>
      <c r="G7" s="16">
        <v>5000</v>
      </c>
      <c r="H7" s="16"/>
      <c r="I7" s="16"/>
      <c r="J7" s="16"/>
    </row>
    <row r="8" spans="2:10" x14ac:dyDescent="0.25">
      <c r="B8" s="16"/>
      <c r="C8" s="16" t="s">
        <v>15</v>
      </c>
      <c r="D8" s="16" t="s">
        <v>22</v>
      </c>
      <c r="E8" s="16">
        <v>1000</v>
      </c>
      <c r="F8" s="16"/>
      <c r="G8" s="16">
        <v>6000</v>
      </c>
      <c r="H8" s="16"/>
      <c r="I8" s="16"/>
      <c r="J8" s="16"/>
    </row>
    <row r="9" spans="2:10" x14ac:dyDescent="0.25">
      <c r="B9" s="15" t="s">
        <v>7</v>
      </c>
      <c r="C9" s="15" t="s">
        <v>8</v>
      </c>
      <c r="D9" s="16" t="s">
        <v>23</v>
      </c>
      <c r="E9" s="16"/>
      <c r="F9" s="16">
        <v>3000</v>
      </c>
      <c r="G9" s="16"/>
      <c r="H9" s="16"/>
      <c r="I9" s="16">
        <v>1000</v>
      </c>
      <c r="J9" s="16"/>
    </row>
    <row r="10" spans="2:10" x14ac:dyDescent="0.25">
      <c r="B10" s="16"/>
      <c r="C10" s="17" t="s">
        <v>10</v>
      </c>
      <c r="D10" s="16" t="s">
        <v>24</v>
      </c>
      <c r="E10" s="16">
        <v>5000</v>
      </c>
      <c r="F10" s="16"/>
      <c r="G10" s="16">
        <v>1000</v>
      </c>
      <c r="H10" s="16"/>
      <c r="I10" s="16"/>
      <c r="J10" s="16"/>
    </row>
    <row r="11" spans="2:10" x14ac:dyDescent="0.25">
      <c r="B11" s="16"/>
      <c r="C11" s="16" t="s">
        <v>12</v>
      </c>
      <c r="D11" s="16" t="s">
        <v>9</v>
      </c>
      <c r="E11" s="16"/>
      <c r="F11" s="16"/>
      <c r="G11" s="16">
        <v>7000</v>
      </c>
      <c r="H11" s="16"/>
      <c r="I11" s="16"/>
      <c r="J11" s="16"/>
    </row>
    <row r="12" spans="2:10" x14ac:dyDescent="0.25">
      <c r="B12" s="16"/>
      <c r="C12" s="16" t="s">
        <v>15</v>
      </c>
      <c r="D12" s="16" t="s">
        <v>9</v>
      </c>
      <c r="E12" s="16"/>
      <c r="F12" s="16">
        <v>100</v>
      </c>
      <c r="G12" s="16"/>
      <c r="H12" s="16"/>
      <c r="I12" s="16">
        <v>10000</v>
      </c>
      <c r="J12" s="16"/>
    </row>
    <row r="13" spans="2:10" x14ac:dyDescent="0.25">
      <c r="B13" s="19"/>
      <c r="C13" s="19"/>
      <c r="D13" s="19"/>
      <c r="E13" s="19"/>
      <c r="F13" s="19"/>
      <c r="G13" s="19"/>
      <c r="H13" s="19"/>
      <c r="I13" s="19"/>
      <c r="J13" s="19"/>
    </row>
  </sheetData>
  <mergeCells count="4">
    <mergeCell ref="B3:B4"/>
    <mergeCell ref="C3:C4"/>
    <mergeCell ref="D3:D4"/>
    <mergeCell ref="E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showGridLines="0" tabSelected="1" workbookViewId="0">
      <selection activeCell="E7" sqref="E7"/>
    </sheetView>
  </sheetViews>
  <sheetFormatPr defaultRowHeight="15" x14ac:dyDescent="0.25"/>
  <cols>
    <col min="1" max="1" width="3.140625" customWidth="1"/>
    <col min="2" max="2" width="18.28515625" customWidth="1"/>
    <col min="3" max="3" width="12.5703125" customWidth="1"/>
    <col min="4" max="4" width="14" customWidth="1"/>
    <col min="5" max="5" width="13.140625" customWidth="1"/>
    <col min="6" max="7" width="13.28515625" customWidth="1"/>
    <col min="8" max="8" width="13" customWidth="1"/>
    <col min="9" max="9" width="12.5703125" customWidth="1"/>
  </cols>
  <sheetData>
    <row r="1" spans="2:10" x14ac:dyDescent="0.25">
      <c r="B1" t="s">
        <v>25</v>
      </c>
    </row>
    <row r="3" spans="2:10" x14ac:dyDescent="0.25">
      <c r="B3" s="1" t="s">
        <v>1</v>
      </c>
      <c r="C3" s="1" t="s">
        <v>3</v>
      </c>
      <c r="D3" s="5" t="s">
        <v>5</v>
      </c>
      <c r="E3" s="2" t="s">
        <v>4</v>
      </c>
      <c r="F3" s="3"/>
      <c r="G3" s="3"/>
      <c r="H3" s="3"/>
      <c r="I3" s="3"/>
      <c r="J3" s="4"/>
    </row>
    <row r="4" spans="2:10" x14ac:dyDescent="0.25">
      <c r="B4" s="6"/>
      <c r="C4" s="6"/>
      <c r="D4" s="10"/>
      <c r="E4" s="7">
        <v>1</v>
      </c>
      <c r="F4" s="8">
        <v>2</v>
      </c>
      <c r="G4" s="8">
        <v>3</v>
      </c>
      <c r="H4" s="8">
        <v>4</v>
      </c>
      <c r="I4" s="8">
        <v>5</v>
      </c>
      <c r="J4" s="9" t="s">
        <v>6</v>
      </c>
    </row>
    <row r="5" spans="2:10" x14ac:dyDescent="0.25">
      <c r="B5" s="15" t="s">
        <v>7</v>
      </c>
      <c r="C5">
        <v>21100</v>
      </c>
      <c r="D5" s="20">
        <f>SUM(E5:I5)</f>
        <v>97700</v>
      </c>
      <c r="E5" s="20">
        <f>SUM(№1!E5:E8)+№2!E5+№2!E6+№2!E11+№2!E12+№3!E5+№3!E6+№3!E11+№3!E12</f>
        <v>4500</v>
      </c>
      <c r="F5" s="20">
        <f>SUM(№1!F5:F8)+№2!F5+№2!F6+№2!F11+№2!F12+№3!F5+№3!F6+№3!F11+№3!F12</f>
        <v>15200</v>
      </c>
      <c r="G5" s="20">
        <f>SUM(№1!G5:G8)+№2!G5+№2!G6+№2!G11+№2!G12+№3!G5+№3!G6+№3!G11+№3!G12</f>
        <v>25000</v>
      </c>
      <c r="H5" s="20">
        <f>SUM(№1!H5:H8)+№2!H5+№2!H6+№2!H11+№2!H12+№3!H5+№3!H6+№3!H11+№3!H12</f>
        <v>12000</v>
      </c>
      <c r="I5" s="20">
        <f>SUM(№1!I5:I8)+№2!I5+№2!I6+№2!I11+№2!I12+№3!I5+№3!I6+№3!I11+№3!I12</f>
        <v>41000</v>
      </c>
    </row>
    <row r="6" spans="2:10" x14ac:dyDescent="0.25">
      <c r="B6" s="15" t="s">
        <v>7</v>
      </c>
      <c r="C6">
        <v>51300</v>
      </c>
      <c r="D6" s="20">
        <f>SUM(E6:I6)</f>
        <v>5000</v>
      </c>
      <c r="E6">
        <f>SUM(№1!E9:E12)</f>
        <v>5000</v>
      </c>
      <c r="F6">
        <v>0</v>
      </c>
      <c r="G6">
        <v>0</v>
      </c>
      <c r="H6">
        <v>0</v>
      </c>
      <c r="I6">
        <v>0</v>
      </c>
    </row>
    <row r="7" spans="2:10" x14ac:dyDescent="0.25">
      <c r="B7" s="16" t="s">
        <v>14</v>
      </c>
      <c r="C7" s="16"/>
      <c r="D7" s="16"/>
    </row>
    <row r="11" spans="2:10" x14ac:dyDescent="0.25">
      <c r="B11" t="s">
        <v>26</v>
      </c>
    </row>
  </sheetData>
  <mergeCells count="4">
    <mergeCell ref="B3:B4"/>
    <mergeCell ref="C3:C4"/>
    <mergeCell ref="D3:D4"/>
    <mergeCell ref="E3:J3"/>
  </mergeCells>
  <pageMargins left="0.7" right="0.7" top="0.75" bottom="0.75" header="0.3" footer="0.3"/>
  <ignoredErrors>
    <ignoredError sqref="E5:I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№1</vt:lpstr>
      <vt:lpstr>№2</vt:lpstr>
      <vt:lpstr>№3</vt:lpstr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Onikitenko</dc:creator>
  <cp:lastModifiedBy>Onikitenko</cp:lastModifiedBy>
  <dcterms:created xsi:type="dcterms:W3CDTF">2015-03-06T13:14:47Z</dcterms:created>
  <dcterms:modified xsi:type="dcterms:W3CDTF">2015-03-06T13:33:16Z</dcterms:modified>
</cp:coreProperties>
</file>