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285" yWindow="255" windowWidth="22695" windowHeight="8970" activeTab="2"/>
  </bookViews>
  <sheets>
    <sheet name="Тест (Вопросы)" sheetId="5" r:id="rId1"/>
    <sheet name="ШТАТ1" sheetId="6" r:id="rId2"/>
    <sheet name="ШТАТ 1 (Тематичнский раздел 1)" sheetId="7" r:id="rId3"/>
  </sheets>
  <calcPr calcId="152511" concurrentCalc="0"/>
</workbook>
</file>

<file path=xl/calcChain.xml><?xml version="1.0" encoding="utf-8"?>
<calcChain xmlns="http://schemas.openxmlformats.org/spreadsheetml/2006/main">
  <c r="J2" i="7" l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53" i="7"/>
  <c r="I17" i="7"/>
  <c r="I18" i="7"/>
  <c r="I20" i="7"/>
  <c r="I19" i="7"/>
  <c r="I21" i="7"/>
  <c r="I22" i="7"/>
  <c r="I23" i="7"/>
  <c r="I51" i="7"/>
  <c r="I50" i="7"/>
  <c r="I24" i="7"/>
  <c r="I25" i="7"/>
  <c r="I49" i="7"/>
  <c r="I26" i="7"/>
  <c r="I29" i="7"/>
  <c r="I30" i="7"/>
  <c r="I27" i="7"/>
  <c r="I31" i="7"/>
  <c r="I28" i="7"/>
  <c r="I32" i="7"/>
  <c r="I52" i="7"/>
  <c r="I33" i="7"/>
  <c r="I34" i="7"/>
  <c r="I35" i="7"/>
  <c r="I46" i="7"/>
  <c r="I47" i="7"/>
  <c r="I36" i="7"/>
  <c r="I37" i="7"/>
  <c r="I38" i="7"/>
  <c r="I39" i="7"/>
  <c r="I40" i="7"/>
  <c r="I41" i="7"/>
  <c r="I48" i="7"/>
  <c r="I42" i="7"/>
  <c r="I43" i="7"/>
  <c r="I44" i="7"/>
  <c r="I45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2" i="7"/>
  <c r="J2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95" i="6"/>
  <c r="I3" i="6"/>
  <c r="I80" i="6"/>
  <c r="I90" i="6"/>
  <c r="I4" i="6"/>
  <c r="I5" i="6"/>
  <c r="I6" i="6"/>
  <c r="I94" i="6"/>
  <c r="I7" i="6"/>
  <c r="I8" i="6"/>
  <c r="I9" i="6"/>
  <c r="I10" i="6"/>
  <c r="I92" i="6"/>
  <c r="I11" i="6"/>
  <c r="I12" i="6"/>
  <c r="I13" i="6"/>
  <c r="I14" i="6"/>
  <c r="I15" i="6"/>
  <c r="I16" i="6"/>
  <c r="I17" i="6"/>
  <c r="I18" i="6"/>
  <c r="I19" i="6"/>
  <c r="I79" i="6"/>
  <c r="I20" i="6"/>
  <c r="I21" i="6"/>
  <c r="I93" i="6"/>
  <c r="I22" i="6"/>
  <c r="I91" i="6"/>
  <c r="I23" i="6"/>
  <c r="I24" i="6"/>
  <c r="I26" i="6"/>
  <c r="I25" i="6"/>
  <c r="I27" i="6"/>
  <c r="I81" i="6"/>
  <c r="I28" i="6"/>
  <c r="I29" i="6"/>
  <c r="I30" i="6"/>
  <c r="I31" i="6"/>
  <c r="I87" i="6"/>
  <c r="I85" i="6"/>
  <c r="I89" i="6"/>
  <c r="I32" i="6"/>
  <c r="I84" i="6"/>
  <c r="I33" i="6"/>
  <c r="I34" i="6"/>
  <c r="I82" i="6"/>
  <c r="I35" i="6"/>
  <c r="I36" i="6"/>
  <c r="I37" i="6"/>
  <c r="I38" i="6"/>
  <c r="I39" i="6"/>
  <c r="I42" i="6"/>
  <c r="I43" i="6"/>
  <c r="I40" i="6"/>
  <c r="I44" i="6"/>
  <c r="I41" i="6"/>
  <c r="I45" i="6"/>
  <c r="I46" i="6"/>
  <c r="I47" i="6"/>
  <c r="I88" i="6"/>
  <c r="I75" i="6"/>
  <c r="I48" i="6"/>
  <c r="I86" i="6"/>
  <c r="I49" i="6"/>
  <c r="I50" i="6"/>
  <c r="I71" i="6"/>
  <c r="I72" i="6"/>
  <c r="I51" i="6"/>
  <c r="I52" i="6"/>
  <c r="I53" i="6"/>
  <c r="I54" i="6"/>
  <c r="I55" i="6"/>
  <c r="I56" i="6"/>
  <c r="I73" i="6"/>
  <c r="I57" i="6"/>
  <c r="I58" i="6"/>
  <c r="I59" i="6"/>
  <c r="I60" i="6"/>
  <c r="I74" i="6"/>
  <c r="I76" i="6"/>
  <c r="I61" i="6"/>
  <c r="I62" i="6"/>
  <c r="I63" i="6"/>
  <c r="I64" i="6"/>
  <c r="I65" i="6"/>
  <c r="I66" i="6"/>
  <c r="I67" i="6"/>
  <c r="I68" i="6"/>
  <c r="I69" i="6"/>
  <c r="I77" i="6"/>
  <c r="I70" i="6"/>
  <c r="I83" i="6"/>
  <c r="I78" i="6"/>
  <c r="I2" i="6"/>
</calcChain>
</file>

<file path=xl/sharedStrings.xml><?xml version="1.0" encoding="utf-8"?>
<sst xmlns="http://schemas.openxmlformats.org/spreadsheetml/2006/main" count="913" uniqueCount="406">
  <si>
    <t>Наименование</t>
  </si>
  <si>
    <t>0002.0006.0064.1380</t>
  </si>
  <si>
    <t>0002.0007.0073.0242</t>
  </si>
  <si>
    <t>0002.0004.0051.0209</t>
  </si>
  <si>
    <t>0002.0007.0073.1162</t>
  </si>
  <si>
    <t>0002.0004.0051.0944</t>
  </si>
  <si>
    <t>0002.0007.0070.0233</t>
  </si>
  <si>
    <t>0002.0007.0072.1118</t>
  </si>
  <si>
    <t>0001.0002.0025.0466</t>
  </si>
  <si>
    <t>0002.0007.0071.0232</t>
  </si>
  <si>
    <t>0001.0002.0025.0179</t>
  </si>
  <si>
    <t>0002.0006.0064.1393</t>
  </si>
  <si>
    <t>0002.0007.0072.0259</t>
  </si>
  <si>
    <t>0002.0006.0064.0656</t>
  </si>
  <si>
    <t>0001.0001.0005.0020</t>
  </si>
  <si>
    <t>0002.0004.0051.0825</t>
  </si>
  <si>
    <t>0001.0001.0005.0019</t>
  </si>
  <si>
    <t>0002.0007.0071.1424</t>
  </si>
  <si>
    <t>0001.0001.0005.0025</t>
  </si>
  <si>
    <t>0001.0001.0005.0007</t>
  </si>
  <si>
    <t>0001.0003.0030.0644</t>
  </si>
  <si>
    <t>0002.0006.0064.0219</t>
  </si>
  <si>
    <t>0002.0007.0071.1423</t>
  </si>
  <si>
    <t>0001.0003.0037.1375</t>
  </si>
  <si>
    <t>0001.0002.0025.0180</t>
  </si>
  <si>
    <t>0002.0004.0051.0207</t>
  </si>
  <si>
    <t>0002.0006.0064.1391</t>
  </si>
  <si>
    <t>0001.0002.0024.0175</t>
  </si>
  <si>
    <t>0002.0006.0064.1388</t>
  </si>
  <si>
    <t>0001.0001.0005.0006</t>
  </si>
  <si>
    <t>0002.0004.0049.0705</t>
  </si>
  <si>
    <t>0002.0004.0049.0212</t>
  </si>
  <si>
    <t>0001.0001.0005.0024</t>
  </si>
  <si>
    <t>0002.0007.0071.0663</t>
  </si>
  <si>
    <t>0002.0006.0064.1390</t>
  </si>
  <si>
    <t>0001.0003.0037.0699</t>
  </si>
  <si>
    <t>0001.0001.0005.0005</t>
  </si>
  <si>
    <t>0001.0003.0037.0723</t>
  </si>
  <si>
    <t>0002.0004.0049.0706</t>
  </si>
  <si>
    <t>0001.0001.0005.0023</t>
  </si>
  <si>
    <t>0002.0006.0064.0213</t>
  </si>
  <si>
    <t>0001.0002.0025.0476</t>
  </si>
  <si>
    <t>0002.0007.0072.0797</t>
  </si>
  <si>
    <t>0001.0001.0004.0646</t>
  </si>
  <si>
    <t>0002.0007.0072.0241</t>
  </si>
  <si>
    <t>0002.0007.0066.0231</t>
  </si>
  <si>
    <t>0002.0007.0071.1417</t>
  </si>
  <si>
    <t>0001.0002.0025.0467</t>
  </si>
  <si>
    <t>0001.0002.0024.1239</t>
  </si>
  <si>
    <t>0001.0001.0005.0017</t>
  </si>
  <si>
    <t>0002.0004.0050.1187</t>
  </si>
  <si>
    <t>0001.0001.0001.0001</t>
  </si>
  <si>
    <t>0002.0007.0073.0235</t>
  </si>
  <si>
    <t>0001.0003.0037.1378</t>
  </si>
  <si>
    <t>0001.0003.0037.0732</t>
  </si>
  <si>
    <t>0001.0003.0030.0471</t>
  </si>
  <si>
    <t>0002.0007.0073.1145</t>
  </si>
  <si>
    <t>0002.0006.0064.1389</t>
  </si>
  <si>
    <t>0001.0001.0005.0013</t>
  </si>
  <si>
    <t>0002.0007.0073.0234</t>
  </si>
  <si>
    <t>0001.0001.0005.0016</t>
  </si>
  <si>
    <t>0001.0002.0024.0172</t>
  </si>
  <si>
    <t>0002.0006.0064.0214</t>
  </si>
  <si>
    <t>0001.0003.0037.1241</t>
  </si>
  <si>
    <t>0001.0001.0005.0014</t>
  </si>
  <si>
    <t>0001.0003.0037.1379</t>
  </si>
  <si>
    <t>0001.0003.0031.0472</t>
  </si>
  <si>
    <t>0002.0004.0048.1186</t>
  </si>
  <si>
    <t>0002.0006.0064.1386</t>
  </si>
  <si>
    <t>0001.0003.0031.0475</t>
  </si>
  <si>
    <t>0002.0007.0072.0876</t>
  </si>
  <si>
    <t>0001.0001.0005.0009</t>
  </si>
  <si>
    <t>0002.0007.0073.1111</t>
  </si>
  <si>
    <t>0002.0004.0044.1184</t>
  </si>
  <si>
    <t>0002.0004.0047.0211</t>
  </si>
  <si>
    <t>0002.0007.0071.1113</t>
  </si>
  <si>
    <t>0001.0001.0005.0008</t>
  </si>
  <si>
    <t>0002.0004.0049.1150</t>
  </si>
  <si>
    <t>0002.0007.0071.1416</t>
  </si>
  <si>
    <t>0001.0001.0005.0010</t>
  </si>
  <si>
    <t>0002.0006.0064.1392</t>
  </si>
  <si>
    <t>0001.0002.0023.0171</t>
  </si>
  <si>
    <t>0001.0002.0024.0653</t>
  </si>
  <si>
    <t>0002.0007.0068.0795</t>
  </si>
  <si>
    <t>0001.0001.0005.0011</t>
  </si>
  <si>
    <t>0001.0001.0002.0002</t>
  </si>
  <si>
    <t>0001.0003.0029.1173</t>
  </si>
  <si>
    <t>0002.0007.0069.0221</t>
  </si>
  <si>
    <t>0001.0003.0037.0149</t>
  </si>
  <si>
    <t>0002.0007.0073.0942</t>
  </si>
  <si>
    <t>0001.0001.0003.0276</t>
  </si>
  <si>
    <t>0001.0003.0033.1175</t>
  </si>
  <si>
    <t>0001.0002.0024.0792</t>
  </si>
  <si>
    <t>0002.0007.0072.0796</t>
  </si>
  <si>
    <t>0001.0002.0024.0174</t>
  </si>
  <si>
    <t>0001.0002.0025.0474</t>
  </si>
  <si>
    <t>0002.0004.0051.0655</t>
  </si>
  <si>
    <t>0001.0002.0025.0781</t>
  </si>
  <si>
    <t>0001.0002.0025.0176</t>
  </si>
  <si>
    <t>0002.0006.0064.1394</t>
  </si>
  <si>
    <t>0001.0002.0024.0173</t>
  </si>
  <si>
    <t>0001.0002.0025.0468</t>
  </si>
  <si>
    <t>0001.0001.0002.0619</t>
  </si>
  <si>
    <t>0001.0001.0004.0003</t>
  </si>
  <si>
    <t>0001.0001.0005.0161</t>
  </si>
  <si>
    <t>0001.0003.0037.1377</t>
  </si>
  <si>
    <t>0002.0004.0052.0727</t>
  </si>
  <si>
    <t>0001.0002.0025.0177</t>
  </si>
  <si>
    <t>0002.0004.0052.0130</t>
  </si>
  <si>
    <t>0002.0004.0045.1185</t>
  </si>
  <si>
    <t>0001.0002.0025.0178</t>
  </si>
  <si>
    <t>0001.0003.0036.1178</t>
  </si>
  <si>
    <t>0001.0001.0003.0618</t>
  </si>
  <si>
    <t>0002.0004.0049.1149</t>
  </si>
  <si>
    <t>0002.0006.0064.1398</t>
  </si>
  <si>
    <t>0001.0001.0005.0018</t>
  </si>
  <si>
    <t>0001.0002.0023.1266</t>
  </si>
  <si>
    <t>0002.0006.0064.1385</t>
  </si>
  <si>
    <t>0002.0007.0071.1425</t>
  </si>
  <si>
    <t>0002.0007.0073.1112</t>
  </si>
  <si>
    <t>0001.0002.0024.0997</t>
  </si>
  <si>
    <t>0001.0001.0005.0004</t>
  </si>
  <si>
    <t>0001.0001.0005.0012</t>
  </si>
  <si>
    <t>0002.0004.0046.0210</t>
  </si>
  <si>
    <t>0002.0006.0064.1399</t>
  </si>
  <si>
    <t>0001.0000.0000.0000</t>
  </si>
  <si>
    <t>0001.0001.0000.0000</t>
  </si>
  <si>
    <t>0001.0001.0001.0000</t>
  </si>
  <si>
    <t>0001.0001.0001.1228</t>
  </si>
  <si>
    <t>0001.0001.0002.0000</t>
  </si>
  <si>
    <t>0001.0001.0003.0000</t>
  </si>
  <si>
    <t>0001.0001.0004.0000</t>
  </si>
  <si>
    <t>0001.0001.0005.0000</t>
  </si>
  <si>
    <t>0001.0002.0000.0000</t>
  </si>
  <si>
    <t>0001.0002.0023.0000</t>
  </si>
  <si>
    <t>0001.0002.0023.0167</t>
  </si>
  <si>
    <t>0001.0002.0023.0168</t>
  </si>
  <si>
    <t>0001.0002.0023.0169</t>
  </si>
  <si>
    <t>0001.0002.0023.0170</t>
  </si>
  <si>
    <t>0001.0002.0023.0726</t>
  </si>
  <si>
    <t>0001.0002.0023.1035</t>
  </si>
  <si>
    <t>0001.0002.0023.1278</t>
  </si>
  <si>
    <t>0001.0002.0023.1279</t>
  </si>
  <si>
    <t>0001.0002.0023.1280</t>
  </si>
  <si>
    <t>0001.0002.0023.1281</t>
  </si>
  <si>
    <t>0001.0002.0023.1282</t>
  </si>
  <si>
    <t>0001.0002.0024.0000</t>
  </si>
  <si>
    <t>0001.0002.0024.0791</t>
  </si>
  <si>
    <t>0001.0002.0024.0793</t>
  </si>
  <si>
    <t>0001.0002.0024.1283</t>
  </si>
  <si>
    <t>0001.0002.0025.0000</t>
  </si>
  <si>
    <t>0001.0002.0025.0094</t>
  </si>
  <si>
    <t>0001.0002.0025.0465</t>
  </si>
  <si>
    <t>0001.0003.0000.0000</t>
  </si>
  <si>
    <t>0001.0003.0029.0000</t>
  </si>
  <si>
    <t>0001.0003.0030.0000</t>
  </si>
  <si>
    <t>0001.0003.0031.0000</t>
  </si>
  <si>
    <t>0001.0003.0032.0000</t>
  </si>
  <si>
    <t>0001.0003.0032.1174</t>
  </si>
  <si>
    <t>0001.0003.0033.0000</t>
  </si>
  <si>
    <t>0001.0003.0034.0000</t>
  </si>
  <si>
    <t>0001.0003.0034.1176</t>
  </si>
  <si>
    <t>0001.0003.0035.0000</t>
  </si>
  <si>
    <t>0001.0003.0035.1177</t>
  </si>
  <si>
    <t>0001.0003.0036.0000</t>
  </si>
  <si>
    <t>0001.0003.0037.0000</t>
  </si>
  <si>
    <t>0001.0003.0037.1376</t>
  </si>
  <si>
    <t>0002.0000.0000.0000</t>
  </si>
  <si>
    <t>0002.0004.0000.0000</t>
  </si>
  <si>
    <t>0002.0004.0044.0000</t>
  </si>
  <si>
    <t>0002.0004.0045.0000</t>
  </si>
  <si>
    <t>0002.0004.0046.0000</t>
  </si>
  <si>
    <t>0002.0004.0047.0000</t>
  </si>
  <si>
    <t>0002.0004.0048.0000</t>
  </si>
  <si>
    <t>0002.0004.0049.0000</t>
  </si>
  <si>
    <t>0002.0004.0050.0000</t>
  </si>
  <si>
    <t>0002.0004.0051.0000</t>
  </si>
  <si>
    <t>0002.0004.0052.0000</t>
  </si>
  <si>
    <t>0002.0006.0000.0000</t>
  </si>
  <si>
    <t>0002.0006.0064.0000</t>
  </si>
  <si>
    <t>0002.0006.0064.0147</t>
  </si>
  <si>
    <t>0002.0006.0064.1381</t>
  </si>
  <si>
    <t>0002.0006.0064.1382</t>
  </si>
  <si>
    <t>0002.0006.0064.1383</t>
  </si>
  <si>
    <t>0002.0006.0064.1384</t>
  </si>
  <si>
    <t>0002.0006.0064.1387</t>
  </si>
  <si>
    <t>0002.0006.0064.1395</t>
  </si>
  <si>
    <t>0002.0006.0064.1396</t>
  </si>
  <si>
    <t>0002.0006.0064.1514</t>
  </si>
  <si>
    <t>0002.0007.0000.0000</t>
  </si>
  <si>
    <t>0002.0007.0066.0000</t>
  </si>
  <si>
    <t>0002.0007.0068.0000</t>
  </si>
  <si>
    <t>0002.0007.0069.0000</t>
  </si>
  <si>
    <t>0002.0007.0070.0000</t>
  </si>
  <si>
    <t>0002.0007.0071.0000</t>
  </si>
  <si>
    <t>0002.0007.0072.0000</t>
  </si>
  <si>
    <t>0002.0007.0072.0260</t>
  </si>
  <si>
    <t>0002.0007.0073.0000</t>
  </si>
  <si>
    <t>общее количество</t>
  </si>
  <si>
    <t>Сумма</t>
  </si>
  <si>
    <t>КОД</t>
  </si>
  <si>
    <t>ШТАТ 1</t>
  </si>
  <si>
    <t>ШТАТ 2</t>
  </si>
  <si>
    <t>Тематика 1</t>
  </si>
  <si>
    <t>Тематический раздел 1</t>
  </si>
  <si>
    <t>Тема 1</t>
  </si>
  <si>
    <t>Вопрос 1</t>
  </si>
  <si>
    <t>Вопрос 2</t>
  </si>
  <si>
    <t>Вопрос 3</t>
  </si>
  <si>
    <t>Вопрос 4</t>
  </si>
  <si>
    <t>Тема 2</t>
  </si>
  <si>
    <t>Тема 3</t>
  </si>
  <si>
    <t>Вопрос 5</t>
  </si>
  <si>
    <t>Вопрос 6</t>
  </si>
  <si>
    <t>Тема 5</t>
  </si>
  <si>
    <t>Тема 4</t>
  </si>
  <si>
    <t>Вопрос 7</t>
  </si>
  <si>
    <t>Вопрос 8</t>
  </si>
  <si>
    <t>Вопрос 9</t>
  </si>
  <si>
    <t>Вопрос 10</t>
  </si>
  <si>
    <t>Вопрос 11</t>
  </si>
  <si>
    <t>Вопрос 12</t>
  </si>
  <si>
    <t>Вопрос 13</t>
  </si>
  <si>
    <t>Вопрос 14</t>
  </si>
  <si>
    <t>Вопрос 15</t>
  </si>
  <si>
    <t>Вопрос 16</t>
  </si>
  <si>
    <t>Вопрос 17</t>
  </si>
  <si>
    <t>Вопрос 18</t>
  </si>
  <si>
    <t>Вопрос 19</t>
  </si>
  <si>
    <t>Вопрос 20</t>
  </si>
  <si>
    <t>Вопрос 21</t>
  </si>
  <si>
    <t>Вопрос 22</t>
  </si>
  <si>
    <t>Вопрос 23</t>
  </si>
  <si>
    <t>Вопрос 24</t>
  </si>
  <si>
    <t>Вопрос 25</t>
  </si>
  <si>
    <t>Вопрос 26</t>
  </si>
  <si>
    <t>Вопрос 27</t>
  </si>
  <si>
    <t>Вопрос 28</t>
  </si>
  <si>
    <t>Вопрос 162</t>
  </si>
  <si>
    <t>Вопрос 163</t>
  </si>
  <si>
    <t>Вопрос 164</t>
  </si>
  <si>
    <t>Вопрос 165</t>
  </si>
  <si>
    <t>Вопрос 166</t>
  </si>
  <si>
    <t>Вопрос 167</t>
  </si>
  <si>
    <t>Вопрос 168</t>
  </si>
  <si>
    <t>Вопрос 169</t>
  </si>
  <si>
    <t>Вопрос 170</t>
  </si>
  <si>
    <t>Вопрос 171</t>
  </si>
  <si>
    <t>Вопрос 172</t>
  </si>
  <si>
    <t>Вопрос 173</t>
  </si>
  <si>
    <t>Вопрос 174</t>
  </si>
  <si>
    <t>Вопрос 175</t>
  </si>
  <si>
    <t>Вопрос 176</t>
  </si>
  <si>
    <t>Вопрос 177</t>
  </si>
  <si>
    <t>Вопрос 178</t>
  </si>
  <si>
    <t>Вопрос 179</t>
  </si>
  <si>
    <t>Вопрос 180</t>
  </si>
  <si>
    <t>Вопрос 181</t>
  </si>
  <si>
    <t>Вопрос 182</t>
  </si>
  <si>
    <t>Вопрос 183</t>
  </si>
  <si>
    <t>Вопрос 184</t>
  </si>
  <si>
    <t>Вопрос 185</t>
  </si>
  <si>
    <t>Вопрос 200</t>
  </si>
  <si>
    <t>Вопрос 201</t>
  </si>
  <si>
    <t>Вопрос 202</t>
  </si>
  <si>
    <t>Вопрос 203</t>
  </si>
  <si>
    <t>Вопрос 204</t>
  </si>
  <si>
    <t>Вопрос 205</t>
  </si>
  <si>
    <t>Вопрос 206</t>
  </si>
  <si>
    <t>Вопрос 207</t>
  </si>
  <si>
    <t>Вопрос 208</t>
  </si>
  <si>
    <t>Вопрос 209</t>
  </si>
  <si>
    <t>Вопрос 210</t>
  </si>
  <si>
    <t>Вопрос 211</t>
  </si>
  <si>
    <t>Вопрос 212</t>
  </si>
  <si>
    <t>Вопрос 371</t>
  </si>
  <si>
    <t>Вопрос 372</t>
  </si>
  <si>
    <t>Вопрос 373</t>
  </si>
  <si>
    <t>Вопрос 374</t>
  </si>
  <si>
    <t>Вопрос 375</t>
  </si>
  <si>
    <t>Вопрос 376</t>
  </si>
  <si>
    <t>Вопрос 377</t>
  </si>
  <si>
    <t>Вопрос 378</t>
  </si>
  <si>
    <t>Вопрос 379</t>
  </si>
  <si>
    <t>Вопрос 380</t>
  </si>
  <si>
    <t>Вопрос 381</t>
  </si>
  <si>
    <t>Вопрос 382</t>
  </si>
  <si>
    <t>Вопрос 383</t>
  </si>
  <si>
    <t>Вопрос 384</t>
  </si>
  <si>
    <t>Вопрос 385</t>
  </si>
  <si>
    <t>Вопрос 386</t>
  </si>
  <si>
    <t>Вопрос 387</t>
  </si>
  <si>
    <t>Вопрос 388</t>
  </si>
  <si>
    <t>Вопрос 389</t>
  </si>
  <si>
    <t>Вопрос 390</t>
  </si>
  <si>
    <t>Вопрос 493</t>
  </si>
  <si>
    <t>Вопрос 494</t>
  </si>
  <si>
    <t>Вопрос 495</t>
  </si>
  <si>
    <t>Вопрос 496</t>
  </si>
  <si>
    <t>Вопрос 497</t>
  </si>
  <si>
    <t>Вопрос 498</t>
  </si>
  <si>
    <t>Вопрос 499</t>
  </si>
  <si>
    <t>Вопрос 500</t>
  </si>
  <si>
    <t>Вопрос 501</t>
  </si>
  <si>
    <t>Вопрос 502</t>
  </si>
  <si>
    <t>Вопрос 503</t>
  </si>
  <si>
    <t>Вопрос 504</t>
  </si>
  <si>
    <t>Вопрос 505</t>
  </si>
  <si>
    <t>Вопрос 506</t>
  </si>
  <si>
    <t>Вопрос 507</t>
  </si>
  <si>
    <t>Вопрос 508</t>
  </si>
  <si>
    <t>Вопрос 509</t>
  </si>
  <si>
    <t>Вопрос 510</t>
  </si>
  <si>
    <t>Вопрос 511</t>
  </si>
  <si>
    <t>Вопрос 512</t>
  </si>
  <si>
    <t>Вопрос 513</t>
  </si>
  <si>
    <t>Вопрос 514</t>
  </si>
  <si>
    <t>Вопрос 515</t>
  </si>
  <si>
    <t>Вопрос 516</t>
  </si>
  <si>
    <t>Вопрос 517</t>
  </si>
  <si>
    <t>Вопрос 518</t>
  </si>
  <si>
    <t>Вопрос 519</t>
  </si>
  <si>
    <t>Вопрос 520</t>
  </si>
  <si>
    <t>Вопрос 521</t>
  </si>
  <si>
    <t>Вопрос 522</t>
  </si>
  <si>
    <t>Вопрос 523</t>
  </si>
  <si>
    <t>Вопрос 524</t>
  </si>
  <si>
    <t>Вопрос 525</t>
  </si>
  <si>
    <t>Вопрос 526</t>
  </si>
  <si>
    <t>Вопрос 527</t>
  </si>
  <si>
    <t>Вопрос 528</t>
  </si>
  <si>
    <t>Вопрос 529</t>
  </si>
  <si>
    <t>Вопрос 530</t>
  </si>
  <si>
    <t>Вопрос 531</t>
  </si>
  <si>
    <t>Вопрос 532</t>
  </si>
  <si>
    <t>Вопрос 533</t>
  </si>
  <si>
    <t>Вопрос 534</t>
  </si>
  <si>
    <t>Вопрос 535</t>
  </si>
  <si>
    <t>Вопрос 571</t>
  </si>
  <si>
    <t>Вопрос 585</t>
  </si>
  <si>
    <t>Вопрос 586</t>
  </si>
  <si>
    <t>Вопрос 587</t>
  </si>
  <si>
    <t>Вопрос 588</t>
  </si>
  <si>
    <t>Вопрос 589</t>
  </si>
  <si>
    <t>Вопрос 590</t>
  </si>
  <si>
    <t>Вопрос 591</t>
  </si>
  <si>
    <t>Вопрос 592</t>
  </si>
  <si>
    <t>Вопрос 593</t>
  </si>
  <si>
    <t>Вопрос 594</t>
  </si>
  <si>
    <t>Вопрос 595</t>
  </si>
  <si>
    <t>Вопрос 596</t>
  </si>
  <si>
    <t>Вопрос 597</t>
  </si>
  <si>
    <t>Вопрос 598</t>
  </si>
  <si>
    <t>Вопрос 599</t>
  </si>
  <si>
    <t>Вопрос 600</t>
  </si>
  <si>
    <t>Вопрос 601</t>
  </si>
  <si>
    <t>Вопрос 602</t>
  </si>
  <si>
    <t>Вопрос 603</t>
  </si>
  <si>
    <t>Вопрос 604</t>
  </si>
  <si>
    <t>Вопрос 605</t>
  </si>
  <si>
    <t>Вопрос 606</t>
  </si>
  <si>
    <t>Вопрос 607</t>
  </si>
  <si>
    <t>Вопрос 608</t>
  </si>
  <si>
    <t>Вопрос 609</t>
  </si>
  <si>
    <t>Вопрос 610</t>
  </si>
  <si>
    <t>Тема 23</t>
  </si>
  <si>
    <t>Тема 24</t>
  </si>
  <si>
    <t>Тема 25</t>
  </si>
  <si>
    <t>Тема 29</t>
  </si>
  <si>
    <t>Тема 30</t>
  </si>
  <si>
    <t>Тема 31</t>
  </si>
  <si>
    <t>Тема 32</t>
  </si>
  <si>
    <t>Тема 33</t>
  </si>
  <si>
    <t>Тема 34</t>
  </si>
  <si>
    <t>Тема 35</t>
  </si>
  <si>
    <t>Тема 36</t>
  </si>
  <si>
    <t>Тема 37</t>
  </si>
  <si>
    <t>Тема 44</t>
  </si>
  <si>
    <t>Тема 45</t>
  </si>
  <si>
    <t>Тема 46</t>
  </si>
  <si>
    <t>Тема 47</t>
  </si>
  <si>
    <t>Тема 48</t>
  </si>
  <si>
    <t>Тема 49</t>
  </si>
  <si>
    <t>Тема 50</t>
  </si>
  <si>
    <t>Тема 51</t>
  </si>
  <si>
    <t>Тема 52</t>
  </si>
  <si>
    <t>Тема 64</t>
  </si>
  <si>
    <t>Тема 66</t>
  </si>
  <si>
    <t>Тема 68</t>
  </si>
  <si>
    <t>Тема 69</t>
  </si>
  <si>
    <t>Тема 70</t>
  </si>
  <si>
    <t>Тема 71</t>
  </si>
  <si>
    <t>Тема 72</t>
  </si>
  <si>
    <t>Тема 73</t>
  </si>
  <si>
    <t>Тематический раздел 2</t>
  </si>
  <si>
    <t>Тематика 2</t>
  </si>
  <si>
    <t>Тематика 3</t>
  </si>
  <si>
    <t>кол-во</t>
  </si>
  <si>
    <t>показатель 1</t>
  </si>
  <si>
    <t>показатель 2</t>
  </si>
  <si>
    <t>Превышение показателя 1</t>
  </si>
  <si>
    <t>Превышение показателя 2</t>
  </si>
  <si>
    <t>НАИМЕНОВАНИЕ</t>
  </si>
  <si>
    <t>Процент от общего превышения по показателю 1</t>
  </si>
  <si>
    <t>ТОЛЬКО ПОЛОЖИТЕЛЬНОЕ ПРЕВЫШЕНИЕ ПО СТОЛБЦУ F</t>
  </si>
  <si>
    <t>Выделяем строки с показателем больше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</si>
</sst>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16"/>
      <name val="Times New Roman"/>
      <family val="1"/>
      <charset val="204"/>
    </font>
    <font>
      <b/>
      <sz val="16"/>
      <color indexed="16"/>
      <name val="Times New Roman"/>
      <family val="1"/>
      <charset val="204"/>
    </font>
    <font>
      <b/>
      <sz val="14"/>
      <color indexed="1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18" fillId="0" borderId="0" xfId="42" applyBorder="1"/>
    <xf numFmtId="14" fontId="19" fillId="0" borderId="0" xfId="42" applyNumberFormat="1" applyFont="1" applyFill="1" applyBorder="1" applyAlignment="1">
      <alignment horizontal="center" vertical="center"/>
    </xf>
    <xf numFmtId="0" fontId="20" fillId="0" borderId="0" xfId="42" applyFont="1" applyBorder="1" applyAlignment="1">
      <alignment horizontal="right" vertical="center"/>
    </xf>
    <xf numFmtId="0" fontId="22" fillId="0" borderId="13" xfId="42" applyFont="1" applyFill="1" applyBorder="1" applyAlignment="1">
      <alignment horizontal="center" wrapText="1"/>
    </xf>
    <xf numFmtId="0" fontId="23" fillId="0" borderId="0" xfId="42" applyFont="1" applyFill="1" applyBorder="1" applyAlignment="1">
      <alignment horizontal="center" wrapText="1"/>
    </xf>
    <xf numFmtId="0" fontId="22" fillId="33" borderId="10" xfId="0" applyFont="1" applyFill="1" applyBorder="1"/>
    <xf numFmtId="0" fontId="23" fillId="33" borderId="10" xfId="0" applyFont="1" applyFill="1" applyBorder="1"/>
    <xf numFmtId="0" fontId="22" fillId="34" borderId="10" xfId="0" applyFont="1" applyFill="1" applyBorder="1"/>
    <xf numFmtId="0" fontId="24" fillId="34" borderId="10" xfId="0" applyFont="1" applyFill="1" applyBorder="1"/>
    <xf numFmtId="0" fontId="22" fillId="35" borderId="10" xfId="0" applyFont="1" applyFill="1" applyBorder="1"/>
    <xf numFmtId="0" fontId="25" fillId="35" borderId="10" xfId="0" applyFont="1" applyFill="1" applyBorder="1"/>
    <xf numFmtId="0" fontId="22" fillId="0" borderId="10" xfId="0" applyFont="1" applyFill="1" applyBorder="1"/>
    <xf numFmtId="0" fontId="0" fillId="0" borderId="10" xfId="0" applyFill="1" applyBorder="1"/>
    <xf numFmtId="0" fontId="20" fillId="0" borderId="0" xfId="42" applyFont="1" applyBorder="1" applyAlignment="1">
      <alignment horizontal="center" vertical="center"/>
    </xf>
    <xf numFmtId="164" fontId="0" fillId="0" borderId="10" xfId="0" applyNumberFormat="1" applyBorder="1"/>
    <xf numFmtId="14" fontId="19" fillId="0" borderId="10" xfId="42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0" fillId="0" borderId="11" xfId="42" applyFont="1" applyBorder="1" applyAlignment="1">
      <alignment horizontal="right" vertical="center"/>
    </xf>
    <xf numFmtId="0" fontId="21" fillId="0" borderId="12" xfId="42" applyFont="1" applyBorder="1" applyAlignment="1">
      <alignment horizontal="center" wrapText="1"/>
    </xf>
    <xf numFmtId="0" fontId="21" fillId="0" borderId="14" xfId="42" applyFont="1" applyBorder="1" applyAlignment="1">
      <alignment horizontal="center" wrapText="1"/>
    </xf>
    <xf numFmtId="0" fontId="27" fillId="0" borderId="10" xfId="0" applyFont="1" applyBorder="1" applyAlignment="1">
      <alignment horizontal="center" vertical="center"/>
    </xf>
    <xf numFmtId="0" fontId="26" fillId="0" borderId="15" xfId="42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0" fillId="36" borderId="0" xfId="0" applyFill="1" applyAlignment="1">
      <alignment horizontal="center" vertical="center"/>
    </xf>
    <xf numFmtId="0" fontId="22" fillId="36" borderId="10" xfId="0" applyFont="1" applyFill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Лист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"/>
  <sheetViews>
    <sheetView topLeftCell="A115" zoomScaleNormal="100" workbookViewId="0">
      <selection activeCell="A7" sqref="A7:XFD128"/>
    </sheetView>
  </sheetViews>
  <sheetFormatPr defaultRowHeight="15" x14ac:dyDescent="0.25"/>
  <cols>
    <col min="1" max="1" width="21.140625" customWidth="1"/>
    <col min="2" max="2" width="37" customWidth="1"/>
    <col min="3" max="3" width="12.28515625" style="17" customWidth="1"/>
    <col min="4" max="4" width="10.85546875" customWidth="1"/>
    <col min="5" max="5" width="10.85546875" style="17" customWidth="1"/>
    <col min="6" max="6" width="11.28515625" style="17" customWidth="1"/>
    <col min="7" max="7" width="12.28515625" style="17" customWidth="1"/>
    <col min="8" max="11" width="10.85546875" style="17" customWidth="1"/>
    <col min="12" max="12" width="12.28515625" style="17" customWidth="1"/>
    <col min="13" max="16" width="10.85546875" style="17" customWidth="1"/>
  </cols>
  <sheetData>
    <row r="1" spans="1:16" ht="15.75" x14ac:dyDescent="0.25">
      <c r="A1" s="1"/>
      <c r="B1" s="2"/>
      <c r="C1" s="16" t="s">
        <v>199</v>
      </c>
      <c r="G1" s="16" t="s">
        <v>201</v>
      </c>
      <c r="L1" s="16" t="s">
        <v>202</v>
      </c>
    </row>
    <row r="2" spans="1:16" s="18" customFormat="1" ht="22.5" x14ac:dyDescent="0.3">
      <c r="A2" s="6"/>
      <c r="B2" s="7" t="s">
        <v>198</v>
      </c>
      <c r="C2" s="7">
        <v>88718</v>
      </c>
      <c r="D2" s="15"/>
      <c r="E2" s="15"/>
      <c r="F2" s="15"/>
      <c r="G2" s="7">
        <v>29391</v>
      </c>
      <c r="H2" s="15"/>
      <c r="I2" s="15"/>
      <c r="J2" s="15"/>
      <c r="K2" s="15"/>
      <c r="L2" s="7">
        <v>9654</v>
      </c>
      <c r="M2" s="15"/>
      <c r="N2" s="15"/>
      <c r="O2" s="15"/>
      <c r="P2" s="15"/>
    </row>
    <row r="3" spans="1:16" ht="15.75" x14ac:dyDescent="0.25">
      <c r="A3" s="3"/>
      <c r="B3" s="14"/>
      <c r="C3" s="20"/>
      <c r="G3" s="20"/>
      <c r="L3" s="20"/>
    </row>
    <row r="4" spans="1:16" s="18" customFormat="1" ht="21" x14ac:dyDescent="0.25">
      <c r="A4" s="19" t="s">
        <v>200</v>
      </c>
      <c r="B4" s="19" t="s">
        <v>0</v>
      </c>
      <c r="C4" s="19" t="s">
        <v>397</v>
      </c>
      <c r="D4" s="19" t="s">
        <v>398</v>
      </c>
      <c r="E4" s="19" t="s">
        <v>399</v>
      </c>
      <c r="F4" s="23"/>
      <c r="G4" s="19" t="s">
        <v>397</v>
      </c>
      <c r="H4" s="19" t="s">
        <v>398</v>
      </c>
      <c r="I4" s="19" t="s">
        <v>399</v>
      </c>
      <c r="J4" s="19" t="s">
        <v>400</v>
      </c>
      <c r="K4" s="19" t="s">
        <v>401</v>
      </c>
      <c r="L4" s="19" t="s">
        <v>397</v>
      </c>
      <c r="M4" s="19" t="s">
        <v>398</v>
      </c>
      <c r="N4" s="19" t="s">
        <v>399</v>
      </c>
      <c r="O4" s="19" t="s">
        <v>400</v>
      </c>
      <c r="P4" s="19" t="s">
        <v>401</v>
      </c>
    </row>
    <row r="5" spans="1:16" ht="18.75" x14ac:dyDescent="0.3">
      <c r="A5" s="21"/>
      <c r="B5" s="22"/>
      <c r="C5" s="21"/>
      <c r="G5" s="21"/>
      <c r="L5" s="21"/>
    </row>
    <row r="6" spans="1:16" ht="22.5" x14ac:dyDescent="0.3">
      <c r="A6" s="4"/>
      <c r="B6" s="5"/>
      <c r="C6" s="5"/>
      <c r="G6" s="5"/>
      <c r="L6" s="5"/>
    </row>
    <row r="7" spans="1:16" ht="22.5" x14ac:dyDescent="0.3">
      <c r="A7" s="6" t="s">
        <v>125</v>
      </c>
      <c r="B7" s="7" t="s">
        <v>204</v>
      </c>
      <c r="C7" s="7">
        <v>21167</v>
      </c>
      <c r="D7" s="15">
        <v>1.45</v>
      </c>
      <c r="E7" s="15">
        <v>23.858699999999999</v>
      </c>
      <c r="F7" s="15"/>
      <c r="G7" s="7">
        <v>7632</v>
      </c>
      <c r="H7" s="15">
        <v>1.966</v>
      </c>
      <c r="I7" s="15">
        <v>25.966999999999999</v>
      </c>
      <c r="J7" s="15">
        <v>0.51600000000000001</v>
      </c>
      <c r="K7" s="15">
        <v>2.1082999999999998</v>
      </c>
      <c r="L7" s="7">
        <v>2593</v>
      </c>
      <c r="M7" s="15">
        <v>1.879</v>
      </c>
      <c r="N7" s="15">
        <v>26.859000000000002</v>
      </c>
      <c r="O7" s="15">
        <v>0.42900000000000005</v>
      </c>
      <c r="P7" s="15">
        <v>3.0003000000000029</v>
      </c>
    </row>
    <row r="8" spans="1:16" ht="20.25" x14ac:dyDescent="0.3">
      <c r="A8" s="8" t="s">
        <v>126</v>
      </c>
      <c r="B8" s="9" t="s">
        <v>203</v>
      </c>
      <c r="C8" s="9">
        <v>9967</v>
      </c>
      <c r="D8" s="15">
        <v>0.68259999999999998</v>
      </c>
      <c r="E8" s="15">
        <v>11.234500000000001</v>
      </c>
      <c r="F8" s="15"/>
      <c r="G8" s="9">
        <v>3747</v>
      </c>
      <c r="H8" s="15">
        <v>0.96519999999999995</v>
      </c>
      <c r="I8" s="15">
        <v>12.748799999999999</v>
      </c>
      <c r="J8" s="15">
        <v>0.28259999999999996</v>
      </c>
      <c r="K8" s="15">
        <v>1.5142999999999986</v>
      </c>
      <c r="L8" s="9">
        <v>996</v>
      </c>
      <c r="M8" s="15">
        <v>0.72170000000000001</v>
      </c>
      <c r="N8" s="15">
        <v>10.317</v>
      </c>
      <c r="O8" s="15">
        <v>3.9100000000000024E-2</v>
      </c>
      <c r="P8" s="15">
        <v>-0.91750000000000043</v>
      </c>
    </row>
    <row r="9" spans="1:16" ht="18.75" x14ac:dyDescent="0.3">
      <c r="A9" s="10" t="s">
        <v>127</v>
      </c>
      <c r="B9" s="11" t="s">
        <v>205</v>
      </c>
      <c r="C9" s="11">
        <v>27</v>
      </c>
      <c r="D9" s="15">
        <v>1.8E-3</v>
      </c>
      <c r="E9" s="15">
        <v>3.04E-2</v>
      </c>
      <c r="F9" s="15"/>
      <c r="G9" s="11">
        <v>13</v>
      </c>
      <c r="H9" s="15">
        <v>3.3E-3</v>
      </c>
      <c r="I9" s="15">
        <v>4.4200000000000003E-2</v>
      </c>
      <c r="J9" s="15">
        <v>1.5E-3</v>
      </c>
      <c r="K9" s="15">
        <v>1.3800000000000003E-2</v>
      </c>
      <c r="L9" s="11">
        <v>2</v>
      </c>
      <c r="M9" s="15">
        <v>1.4E-3</v>
      </c>
      <c r="N9" s="15">
        <v>2.07E-2</v>
      </c>
      <c r="O9" s="15">
        <v>-3.9999999999999996E-4</v>
      </c>
      <c r="P9" s="15">
        <v>-9.7000000000000003E-3</v>
      </c>
    </row>
    <row r="10" spans="1:16" ht="15.75" x14ac:dyDescent="0.25">
      <c r="A10" s="12" t="s">
        <v>51</v>
      </c>
      <c r="B10" s="12" t="s">
        <v>206</v>
      </c>
      <c r="C10" s="12">
        <v>27</v>
      </c>
      <c r="D10" s="15">
        <v>1.8E-3</v>
      </c>
      <c r="E10" s="15">
        <v>3.04E-2</v>
      </c>
      <c r="F10" s="15"/>
      <c r="G10" s="12">
        <v>13</v>
      </c>
      <c r="H10" s="15">
        <v>3.3E-3</v>
      </c>
      <c r="I10" s="15">
        <v>4.4200000000000003E-2</v>
      </c>
      <c r="J10" s="15">
        <v>1.5E-3</v>
      </c>
      <c r="K10" s="15">
        <v>1.3800000000000003E-2</v>
      </c>
      <c r="L10" s="12">
        <v>2</v>
      </c>
      <c r="M10" s="15">
        <v>1.4E-3</v>
      </c>
      <c r="N10" s="15">
        <v>2.07E-2</v>
      </c>
      <c r="O10" s="15">
        <v>-3.9999999999999996E-4</v>
      </c>
      <c r="P10" s="15">
        <v>-9.7000000000000003E-3</v>
      </c>
    </row>
    <row r="11" spans="1:16" ht="15.75" x14ac:dyDescent="0.25">
      <c r="A11" s="12" t="s">
        <v>128</v>
      </c>
      <c r="B11" s="12" t="s">
        <v>207</v>
      </c>
      <c r="C11" s="12">
        <v>0</v>
      </c>
      <c r="D11" s="15">
        <v>0</v>
      </c>
      <c r="E11" s="15">
        <v>0</v>
      </c>
      <c r="F11" s="15"/>
      <c r="G11" s="12">
        <v>0</v>
      </c>
      <c r="H11" s="15">
        <v>0</v>
      </c>
      <c r="I11" s="15">
        <v>0</v>
      </c>
      <c r="J11" s="15">
        <v>0</v>
      </c>
      <c r="K11" s="15">
        <v>0</v>
      </c>
      <c r="L11" s="12">
        <v>0</v>
      </c>
      <c r="M11" s="15">
        <v>0</v>
      </c>
      <c r="N11" s="15">
        <v>0</v>
      </c>
      <c r="O11" s="15">
        <v>0</v>
      </c>
      <c r="P11" s="15">
        <v>0</v>
      </c>
    </row>
    <row r="12" spans="1:16" x14ac:dyDescent="0.25">
      <c r="A12" s="13"/>
      <c r="B12" s="13"/>
      <c r="C12" s="13"/>
      <c r="D12" s="15"/>
      <c r="E12" s="15"/>
      <c r="F12" s="15"/>
      <c r="G12" s="13"/>
      <c r="H12" s="15"/>
      <c r="I12" s="15"/>
      <c r="J12" s="15"/>
      <c r="K12" s="15"/>
      <c r="L12" s="13"/>
      <c r="M12" s="15"/>
      <c r="N12" s="15"/>
      <c r="O12" s="15"/>
      <c r="P12" s="15"/>
    </row>
    <row r="13" spans="1:16" ht="18.75" x14ac:dyDescent="0.3">
      <c r="A13" s="10" t="s">
        <v>129</v>
      </c>
      <c r="B13" s="11" t="s">
        <v>210</v>
      </c>
      <c r="C13" s="11">
        <v>12</v>
      </c>
      <c r="D13" s="15">
        <v>8.0000000000000004E-4</v>
      </c>
      <c r="E13" s="15">
        <v>1.35E-2</v>
      </c>
      <c r="F13" s="15"/>
      <c r="G13" s="11">
        <v>3</v>
      </c>
      <c r="H13" s="15">
        <v>8.0000000000000004E-4</v>
      </c>
      <c r="I13" s="15">
        <v>1.0200000000000001E-2</v>
      </c>
      <c r="J13" s="15">
        <v>0</v>
      </c>
      <c r="K13" s="15">
        <v>-3.2999999999999991E-3</v>
      </c>
      <c r="L13" s="11">
        <v>2</v>
      </c>
      <c r="M13" s="15">
        <v>1.4E-3</v>
      </c>
      <c r="N13" s="15">
        <v>2.07E-2</v>
      </c>
      <c r="O13" s="15">
        <v>5.9999999999999995E-4</v>
      </c>
      <c r="P13" s="15">
        <v>7.1999999999999998E-3</v>
      </c>
    </row>
    <row r="14" spans="1:16" ht="15.75" x14ac:dyDescent="0.25">
      <c r="A14" s="12" t="s">
        <v>85</v>
      </c>
      <c r="B14" s="12" t="s">
        <v>208</v>
      </c>
      <c r="C14" s="12">
        <v>9</v>
      </c>
      <c r="D14" s="15">
        <v>5.9999999999999995E-4</v>
      </c>
      <c r="E14" s="15">
        <v>1.01E-2</v>
      </c>
      <c r="F14" s="15"/>
      <c r="G14" s="12">
        <v>3</v>
      </c>
      <c r="H14" s="15">
        <v>8.0000000000000004E-4</v>
      </c>
      <c r="I14" s="15">
        <v>1.0200000000000001E-2</v>
      </c>
      <c r="J14" s="15">
        <v>2.0000000000000009E-4</v>
      </c>
      <c r="K14" s="15">
        <v>1.0000000000000113E-4</v>
      </c>
      <c r="L14" s="12">
        <v>1</v>
      </c>
      <c r="M14" s="15">
        <v>6.9999999999999999E-4</v>
      </c>
      <c r="N14" s="15">
        <v>1.04E-2</v>
      </c>
      <c r="O14" s="15">
        <v>1.0000000000000005E-4</v>
      </c>
      <c r="P14" s="15">
        <v>2.9999999999999992E-4</v>
      </c>
    </row>
    <row r="15" spans="1:16" ht="15.75" x14ac:dyDescent="0.25">
      <c r="A15" s="12" t="s">
        <v>102</v>
      </c>
      <c r="B15" s="12" t="s">
        <v>209</v>
      </c>
      <c r="C15" s="12">
        <v>3</v>
      </c>
      <c r="D15" s="15">
        <v>2.0000000000000001E-4</v>
      </c>
      <c r="E15" s="15">
        <v>3.3999999999999998E-3</v>
      </c>
      <c r="F15" s="15"/>
      <c r="G15" s="12">
        <v>0</v>
      </c>
      <c r="H15" s="15">
        <v>0</v>
      </c>
      <c r="I15" s="15">
        <v>0</v>
      </c>
      <c r="J15" s="15">
        <v>-2.0000000000000001E-4</v>
      </c>
      <c r="K15" s="15">
        <v>-3.3999999999999998E-3</v>
      </c>
      <c r="L15" s="12">
        <v>1</v>
      </c>
      <c r="M15" s="15">
        <v>6.9999999999999999E-4</v>
      </c>
      <c r="N15" s="15">
        <v>1.04E-2</v>
      </c>
      <c r="O15" s="15">
        <v>5.0000000000000001E-4</v>
      </c>
      <c r="P15" s="15">
        <v>6.9999999999999993E-3</v>
      </c>
    </row>
    <row r="16" spans="1:16" x14ac:dyDescent="0.25">
      <c r="A16" s="13"/>
      <c r="B16" s="13"/>
      <c r="C16" s="13"/>
      <c r="D16" s="15"/>
      <c r="E16" s="15"/>
      <c r="F16" s="15"/>
      <c r="G16" s="13"/>
      <c r="H16" s="15"/>
      <c r="I16" s="15"/>
      <c r="J16" s="15"/>
      <c r="K16" s="15"/>
      <c r="L16" s="13"/>
      <c r="M16" s="15"/>
      <c r="N16" s="15"/>
      <c r="O16" s="15"/>
      <c r="P16" s="15"/>
    </row>
    <row r="17" spans="1:16" ht="18.75" x14ac:dyDescent="0.3">
      <c r="A17" s="10" t="s">
        <v>130</v>
      </c>
      <c r="B17" s="11" t="s">
        <v>211</v>
      </c>
      <c r="C17" s="11">
        <v>14</v>
      </c>
      <c r="D17" s="15">
        <v>1E-3</v>
      </c>
      <c r="E17" s="15">
        <v>1.5800000000000002E-2</v>
      </c>
      <c r="F17" s="15"/>
      <c r="G17" s="11">
        <v>2</v>
      </c>
      <c r="H17" s="15">
        <v>5.0000000000000001E-4</v>
      </c>
      <c r="I17" s="15">
        <v>6.7999999999999996E-3</v>
      </c>
      <c r="J17" s="15">
        <v>-5.0000000000000001E-4</v>
      </c>
      <c r="K17" s="15">
        <v>-9.0000000000000011E-3</v>
      </c>
      <c r="L17" s="11">
        <v>0</v>
      </c>
      <c r="M17" s="15">
        <v>0</v>
      </c>
      <c r="N17" s="15">
        <v>0</v>
      </c>
      <c r="O17" s="15">
        <v>-1E-3</v>
      </c>
      <c r="P17" s="15">
        <v>-1.5800000000000002E-2</v>
      </c>
    </row>
    <row r="18" spans="1:16" ht="15.75" x14ac:dyDescent="0.25">
      <c r="A18" s="12" t="s">
        <v>90</v>
      </c>
      <c r="B18" s="12" t="s">
        <v>212</v>
      </c>
      <c r="C18" s="12">
        <v>10</v>
      </c>
      <c r="D18" s="15">
        <v>6.9999999999999999E-4</v>
      </c>
      <c r="E18" s="15">
        <v>1.1299999999999999E-2</v>
      </c>
      <c r="F18" s="15"/>
      <c r="G18" s="12">
        <v>2</v>
      </c>
      <c r="H18" s="15">
        <v>5.0000000000000001E-4</v>
      </c>
      <c r="I18" s="15">
        <v>6.7999999999999996E-3</v>
      </c>
      <c r="J18" s="15">
        <v>-1.9999999999999998E-4</v>
      </c>
      <c r="K18" s="15">
        <v>-4.4999999999999997E-3</v>
      </c>
      <c r="L18" s="12">
        <v>0</v>
      </c>
      <c r="M18" s="15">
        <v>0</v>
      </c>
      <c r="N18" s="15">
        <v>0</v>
      </c>
      <c r="O18" s="15">
        <v>-6.9999999999999999E-4</v>
      </c>
      <c r="P18" s="15">
        <v>-1.1299999999999999E-2</v>
      </c>
    </row>
    <row r="19" spans="1:16" ht="15.75" x14ac:dyDescent="0.25">
      <c r="A19" s="12" t="s">
        <v>112</v>
      </c>
      <c r="B19" s="12" t="s">
        <v>213</v>
      </c>
      <c r="C19" s="12">
        <v>4</v>
      </c>
      <c r="D19" s="15">
        <v>2.9999999999999997E-4</v>
      </c>
      <c r="E19" s="15">
        <v>4.4999999999999997E-3</v>
      </c>
      <c r="F19" s="15"/>
      <c r="G19" s="12">
        <v>0</v>
      </c>
      <c r="H19" s="15">
        <v>0</v>
      </c>
      <c r="I19" s="15">
        <v>0</v>
      </c>
      <c r="J19" s="15">
        <v>-2.9999999999999997E-4</v>
      </c>
      <c r="K19" s="15">
        <v>-4.4999999999999997E-3</v>
      </c>
      <c r="L19" s="12">
        <v>0</v>
      </c>
      <c r="M19" s="15">
        <v>0</v>
      </c>
      <c r="N19" s="15">
        <v>0</v>
      </c>
      <c r="O19" s="15">
        <v>-2.9999999999999997E-4</v>
      </c>
      <c r="P19" s="15">
        <v>-4.4999999999999997E-3</v>
      </c>
    </row>
    <row r="20" spans="1:16" x14ac:dyDescent="0.25">
      <c r="A20" s="13"/>
      <c r="B20" s="13"/>
      <c r="C20" s="13"/>
      <c r="D20" s="15"/>
      <c r="E20" s="15"/>
      <c r="F20" s="15"/>
      <c r="G20" s="13"/>
      <c r="H20" s="15"/>
      <c r="I20" s="15"/>
      <c r="J20" s="15"/>
      <c r="K20" s="15"/>
      <c r="L20" s="13"/>
      <c r="M20" s="15"/>
      <c r="N20" s="15"/>
      <c r="O20" s="15"/>
      <c r="P20" s="15"/>
    </row>
    <row r="21" spans="1:16" ht="18.75" x14ac:dyDescent="0.3">
      <c r="A21" s="10" t="s">
        <v>131</v>
      </c>
      <c r="B21" s="11" t="s">
        <v>215</v>
      </c>
      <c r="C21" s="11">
        <v>15</v>
      </c>
      <c r="D21" s="15">
        <v>1E-3</v>
      </c>
      <c r="E21" s="15">
        <v>1.6899999999999998E-2</v>
      </c>
      <c r="F21" s="15"/>
      <c r="G21" s="11">
        <v>4</v>
      </c>
      <c r="H21" s="15">
        <v>1E-3</v>
      </c>
      <c r="I21" s="15">
        <v>1.3599999999999999E-2</v>
      </c>
      <c r="J21" s="15">
        <v>0</v>
      </c>
      <c r="K21" s="15">
        <v>-3.2999999999999991E-3</v>
      </c>
      <c r="L21" s="11">
        <v>2</v>
      </c>
      <c r="M21" s="15">
        <v>1.4E-3</v>
      </c>
      <c r="N21" s="15">
        <v>2.07E-2</v>
      </c>
      <c r="O21" s="15">
        <v>3.9999999999999996E-4</v>
      </c>
      <c r="P21" s="15">
        <v>3.8000000000000013E-3</v>
      </c>
    </row>
    <row r="22" spans="1:16" ht="15.75" x14ac:dyDescent="0.25">
      <c r="A22" s="12" t="s">
        <v>103</v>
      </c>
      <c r="B22" s="12" t="s">
        <v>216</v>
      </c>
      <c r="C22" s="12">
        <v>4</v>
      </c>
      <c r="D22" s="15">
        <v>2.9999999999999997E-4</v>
      </c>
      <c r="E22" s="15">
        <v>4.4999999999999997E-3</v>
      </c>
      <c r="F22" s="15"/>
      <c r="G22" s="12">
        <v>0</v>
      </c>
      <c r="H22" s="15">
        <v>0</v>
      </c>
      <c r="I22" s="15">
        <v>0</v>
      </c>
      <c r="J22" s="15">
        <v>-2.9999999999999997E-4</v>
      </c>
      <c r="K22" s="15">
        <v>-4.4999999999999997E-3</v>
      </c>
      <c r="L22" s="12">
        <v>1</v>
      </c>
      <c r="M22" s="15">
        <v>6.9999999999999999E-4</v>
      </c>
      <c r="N22" s="15">
        <v>1.04E-2</v>
      </c>
      <c r="O22" s="15">
        <v>4.0000000000000002E-4</v>
      </c>
      <c r="P22" s="15">
        <v>5.8999999999999999E-3</v>
      </c>
    </row>
    <row r="23" spans="1:16" ht="15.75" x14ac:dyDescent="0.25">
      <c r="A23" s="12" t="s">
        <v>43</v>
      </c>
      <c r="B23" s="12" t="s">
        <v>217</v>
      </c>
      <c r="C23" s="12">
        <v>11</v>
      </c>
      <c r="D23" s="15">
        <v>8.0000000000000004E-4</v>
      </c>
      <c r="E23" s="15">
        <v>1.24E-2</v>
      </c>
      <c r="F23" s="15"/>
      <c r="G23" s="12">
        <v>4</v>
      </c>
      <c r="H23" s="15">
        <v>1E-3</v>
      </c>
      <c r="I23" s="15">
        <v>1.3599999999999999E-2</v>
      </c>
      <c r="J23" s="15">
        <v>1.9999999999999998E-4</v>
      </c>
      <c r="K23" s="15">
        <v>1.1999999999999997E-3</v>
      </c>
      <c r="L23" s="12">
        <v>1</v>
      </c>
      <c r="M23" s="15">
        <v>6.9999999999999999E-4</v>
      </c>
      <c r="N23" s="15">
        <v>1.04E-2</v>
      </c>
      <c r="O23" s="15">
        <v>-1.0000000000000005E-4</v>
      </c>
      <c r="P23" s="15">
        <v>-2E-3</v>
      </c>
    </row>
    <row r="24" spans="1:16" x14ac:dyDescent="0.25">
      <c r="A24" s="13"/>
      <c r="B24" s="13"/>
      <c r="C24" s="13"/>
      <c r="D24" s="15"/>
      <c r="E24" s="15"/>
      <c r="F24" s="15"/>
      <c r="G24" s="13"/>
      <c r="H24" s="15"/>
      <c r="I24" s="15"/>
      <c r="J24" s="15"/>
      <c r="K24" s="15"/>
      <c r="L24" s="13"/>
      <c r="M24" s="15"/>
      <c r="N24" s="15"/>
      <c r="O24" s="15"/>
      <c r="P24" s="15"/>
    </row>
    <row r="25" spans="1:16" ht="18.75" x14ac:dyDescent="0.3">
      <c r="A25" s="10" t="s">
        <v>132</v>
      </c>
      <c r="B25" s="11" t="s">
        <v>214</v>
      </c>
      <c r="C25" s="11">
        <v>1729</v>
      </c>
      <c r="D25" s="15">
        <v>0.11840000000000001</v>
      </c>
      <c r="E25" s="15">
        <v>1.9489000000000001</v>
      </c>
      <c r="F25" s="15"/>
      <c r="G25" s="11">
        <v>770</v>
      </c>
      <c r="H25" s="15">
        <v>0.19839999999999999</v>
      </c>
      <c r="I25" s="15">
        <v>2.6198000000000001</v>
      </c>
      <c r="J25" s="15">
        <v>7.9999999999999988E-2</v>
      </c>
      <c r="K25" s="15">
        <v>0.67090000000000005</v>
      </c>
      <c r="L25" s="11">
        <v>169</v>
      </c>
      <c r="M25" s="15">
        <v>0.1225</v>
      </c>
      <c r="N25" s="15">
        <v>1.7505999999999999</v>
      </c>
      <c r="O25" s="15">
        <v>4.0999999999999925E-3</v>
      </c>
      <c r="P25" s="15">
        <v>-0.19830000000000014</v>
      </c>
    </row>
    <row r="26" spans="1:16" ht="15.75" x14ac:dyDescent="0.25">
      <c r="A26" s="12" t="s">
        <v>121</v>
      </c>
      <c r="B26" s="12" t="s">
        <v>218</v>
      </c>
      <c r="C26" s="12">
        <v>0</v>
      </c>
      <c r="D26" s="15">
        <v>0</v>
      </c>
      <c r="E26" s="15">
        <v>0</v>
      </c>
      <c r="F26" s="15"/>
      <c r="G26" s="12">
        <v>0</v>
      </c>
      <c r="H26" s="15">
        <v>0</v>
      </c>
      <c r="I26" s="15">
        <v>0</v>
      </c>
      <c r="J26" s="15">
        <v>0</v>
      </c>
      <c r="K26" s="15">
        <v>0</v>
      </c>
      <c r="L26" s="12">
        <v>0</v>
      </c>
      <c r="M26" s="15">
        <v>0</v>
      </c>
      <c r="N26" s="15">
        <v>0</v>
      </c>
      <c r="O26" s="15">
        <v>0</v>
      </c>
      <c r="P26" s="15">
        <v>0</v>
      </c>
    </row>
    <row r="27" spans="1:16" ht="15.75" x14ac:dyDescent="0.25">
      <c r="A27" s="12" t="s">
        <v>36</v>
      </c>
      <c r="B27" s="12" t="s">
        <v>219</v>
      </c>
      <c r="C27" s="12">
        <v>185</v>
      </c>
      <c r="D27" s="15">
        <v>1.2699999999999999E-2</v>
      </c>
      <c r="E27" s="15">
        <v>0.20849999999999999</v>
      </c>
      <c r="F27" s="15"/>
      <c r="G27" s="12">
        <v>71</v>
      </c>
      <c r="H27" s="15">
        <v>1.83E-2</v>
      </c>
      <c r="I27" s="15">
        <v>0.24160000000000001</v>
      </c>
      <c r="J27" s="15">
        <v>5.6000000000000008E-3</v>
      </c>
      <c r="K27" s="15">
        <v>3.3100000000000018E-2</v>
      </c>
      <c r="L27" s="12">
        <v>16</v>
      </c>
      <c r="M27" s="15">
        <v>1.1599999999999999E-2</v>
      </c>
      <c r="N27" s="15">
        <v>0.16569999999999999</v>
      </c>
      <c r="O27" s="15">
        <v>-1.1000000000000003E-3</v>
      </c>
      <c r="P27" s="15">
        <v>-4.2800000000000005E-2</v>
      </c>
    </row>
    <row r="28" spans="1:16" ht="15.75" x14ac:dyDescent="0.25">
      <c r="A28" s="12" t="s">
        <v>29</v>
      </c>
      <c r="B28" s="12" t="s">
        <v>220</v>
      </c>
      <c r="C28" s="12">
        <v>293</v>
      </c>
      <c r="D28" s="15">
        <v>2.01E-2</v>
      </c>
      <c r="E28" s="15">
        <v>0.33029999999999998</v>
      </c>
      <c r="F28" s="15"/>
      <c r="G28" s="12">
        <v>147</v>
      </c>
      <c r="H28" s="15">
        <v>3.7900000000000003E-2</v>
      </c>
      <c r="I28" s="15">
        <v>0.50019999999999998</v>
      </c>
      <c r="J28" s="15">
        <v>1.7800000000000003E-2</v>
      </c>
      <c r="K28" s="15">
        <v>0.1699</v>
      </c>
      <c r="L28" s="12">
        <v>22</v>
      </c>
      <c r="M28" s="15">
        <v>1.5900000000000001E-2</v>
      </c>
      <c r="N28" s="15">
        <v>0.22789999999999999</v>
      </c>
      <c r="O28" s="15">
        <v>-4.1999999999999989E-3</v>
      </c>
      <c r="P28" s="15">
        <v>-0.10239999999999999</v>
      </c>
    </row>
    <row r="29" spans="1:16" ht="15.75" x14ac:dyDescent="0.25">
      <c r="A29" s="12" t="s">
        <v>19</v>
      </c>
      <c r="B29" s="12" t="s">
        <v>221</v>
      </c>
      <c r="C29" s="12">
        <v>176</v>
      </c>
      <c r="D29" s="15">
        <v>1.21E-2</v>
      </c>
      <c r="E29" s="15">
        <v>0.19839999999999999</v>
      </c>
      <c r="F29" s="15"/>
      <c r="G29" s="12">
        <v>79</v>
      </c>
      <c r="H29" s="15">
        <v>2.0400000000000001E-2</v>
      </c>
      <c r="I29" s="15">
        <v>0.26879999999999998</v>
      </c>
      <c r="J29" s="15">
        <v>8.3000000000000018E-3</v>
      </c>
      <c r="K29" s="15">
        <v>7.039999999999999E-2</v>
      </c>
      <c r="L29" s="12">
        <v>17</v>
      </c>
      <c r="M29" s="15">
        <v>1.23E-2</v>
      </c>
      <c r="N29" s="15">
        <v>0.17610000000000001</v>
      </c>
      <c r="O29" s="15">
        <v>2.0000000000000052E-4</v>
      </c>
      <c r="P29" s="15">
        <v>-2.2299999999999986E-2</v>
      </c>
    </row>
    <row r="30" spans="1:16" ht="15.75" x14ac:dyDescent="0.25">
      <c r="A30" s="12" t="s">
        <v>76</v>
      </c>
      <c r="B30" s="12" t="s">
        <v>222</v>
      </c>
      <c r="C30" s="12">
        <v>8</v>
      </c>
      <c r="D30" s="15">
        <v>5.0000000000000001E-4</v>
      </c>
      <c r="E30" s="15">
        <v>8.9999999999999993E-3</v>
      </c>
      <c r="F30" s="15"/>
      <c r="G30" s="12">
        <v>6</v>
      </c>
      <c r="H30" s="15">
        <v>1.5E-3</v>
      </c>
      <c r="I30" s="15">
        <v>2.0400000000000001E-2</v>
      </c>
      <c r="J30" s="15">
        <v>1E-3</v>
      </c>
      <c r="K30" s="15">
        <v>1.1400000000000002E-2</v>
      </c>
      <c r="L30" s="12">
        <v>1</v>
      </c>
      <c r="M30" s="15">
        <v>6.9999999999999999E-4</v>
      </c>
      <c r="N30" s="15">
        <v>1.04E-2</v>
      </c>
      <c r="O30" s="15">
        <v>1.9999999999999998E-4</v>
      </c>
      <c r="P30" s="15">
        <v>1.4000000000000002E-3</v>
      </c>
    </row>
    <row r="31" spans="1:16" ht="15.75" x14ac:dyDescent="0.25">
      <c r="A31" s="12" t="s">
        <v>71</v>
      </c>
      <c r="B31" s="12" t="s">
        <v>223</v>
      </c>
      <c r="C31" s="12">
        <v>8</v>
      </c>
      <c r="D31" s="15">
        <v>5.0000000000000001E-4</v>
      </c>
      <c r="E31" s="15">
        <v>8.9999999999999993E-3</v>
      </c>
      <c r="F31" s="15"/>
      <c r="G31" s="12">
        <v>4</v>
      </c>
      <c r="H31" s="15">
        <v>1E-3</v>
      </c>
      <c r="I31" s="15">
        <v>1.3599999999999999E-2</v>
      </c>
      <c r="J31" s="15">
        <v>5.0000000000000001E-4</v>
      </c>
      <c r="K31" s="15">
        <v>4.5999999999999999E-3</v>
      </c>
      <c r="L31" s="12">
        <v>0</v>
      </c>
      <c r="M31" s="15">
        <v>0</v>
      </c>
      <c r="N31" s="15">
        <v>0</v>
      </c>
      <c r="O31" s="15">
        <v>-5.0000000000000001E-4</v>
      </c>
      <c r="P31" s="15">
        <v>-8.9999999999999993E-3</v>
      </c>
    </row>
    <row r="32" spans="1:16" ht="15.75" x14ac:dyDescent="0.25">
      <c r="A32" s="12" t="s">
        <v>79</v>
      </c>
      <c r="B32" s="12" t="s">
        <v>224</v>
      </c>
      <c r="C32" s="12">
        <v>15</v>
      </c>
      <c r="D32" s="15">
        <v>1E-3</v>
      </c>
      <c r="E32" s="15">
        <v>1.6899999999999998E-2</v>
      </c>
      <c r="F32" s="15"/>
      <c r="G32" s="12">
        <v>2</v>
      </c>
      <c r="H32" s="15">
        <v>5.0000000000000001E-4</v>
      </c>
      <c r="I32" s="15">
        <v>6.7999999999999996E-3</v>
      </c>
      <c r="J32" s="15">
        <v>-5.0000000000000001E-4</v>
      </c>
      <c r="K32" s="15">
        <v>-1.0099999999999998E-2</v>
      </c>
      <c r="L32" s="12">
        <v>1</v>
      </c>
      <c r="M32" s="15">
        <v>6.9999999999999999E-4</v>
      </c>
      <c r="N32" s="15">
        <v>1.04E-2</v>
      </c>
      <c r="O32" s="15">
        <v>-3.0000000000000003E-4</v>
      </c>
      <c r="P32" s="15">
        <v>-6.4999999999999988E-3</v>
      </c>
    </row>
    <row r="33" spans="1:16" ht="15.75" x14ac:dyDescent="0.25">
      <c r="A33" s="12" t="s">
        <v>84</v>
      </c>
      <c r="B33" s="12" t="s">
        <v>225</v>
      </c>
      <c r="C33" s="12">
        <v>4</v>
      </c>
      <c r="D33" s="15">
        <v>2.9999999999999997E-4</v>
      </c>
      <c r="E33" s="15">
        <v>4.4999999999999997E-3</v>
      </c>
      <c r="F33" s="15"/>
      <c r="G33" s="12">
        <v>1</v>
      </c>
      <c r="H33" s="15">
        <v>2.9999999999999997E-4</v>
      </c>
      <c r="I33" s="15">
        <v>3.3999999999999998E-3</v>
      </c>
      <c r="J33" s="15">
        <v>0</v>
      </c>
      <c r="K33" s="15">
        <v>-1.0999999999999998E-3</v>
      </c>
      <c r="L33" s="12">
        <v>3</v>
      </c>
      <c r="M33" s="15">
        <v>2.2000000000000001E-3</v>
      </c>
      <c r="N33" s="15">
        <v>3.1099999999999999E-2</v>
      </c>
      <c r="O33" s="15">
        <v>1.9000000000000002E-3</v>
      </c>
      <c r="P33" s="15">
        <v>2.6599999999999999E-2</v>
      </c>
    </row>
    <row r="34" spans="1:16" ht="15.75" x14ac:dyDescent="0.25">
      <c r="A34" s="12" t="s">
        <v>122</v>
      </c>
      <c r="B34" s="12" t="s">
        <v>226</v>
      </c>
      <c r="C34" s="12">
        <v>3</v>
      </c>
      <c r="D34" s="15">
        <v>2.0000000000000001E-4</v>
      </c>
      <c r="E34" s="15">
        <v>3.3999999999999998E-3</v>
      </c>
      <c r="F34" s="15"/>
      <c r="G34" s="12">
        <v>0</v>
      </c>
      <c r="H34" s="15">
        <v>0</v>
      </c>
      <c r="I34" s="15">
        <v>0</v>
      </c>
      <c r="J34" s="15">
        <v>-2.0000000000000001E-4</v>
      </c>
      <c r="K34" s="15">
        <v>-3.3999999999999998E-3</v>
      </c>
      <c r="L34" s="12">
        <v>1</v>
      </c>
      <c r="M34" s="15">
        <v>6.9999999999999999E-4</v>
      </c>
      <c r="N34" s="15">
        <v>1.04E-2</v>
      </c>
      <c r="O34" s="15">
        <v>5.0000000000000001E-4</v>
      </c>
      <c r="P34" s="15">
        <v>6.9999999999999993E-3</v>
      </c>
    </row>
    <row r="35" spans="1:16" ht="15.75" x14ac:dyDescent="0.25">
      <c r="A35" s="12" t="s">
        <v>58</v>
      </c>
      <c r="B35" s="12" t="s">
        <v>227</v>
      </c>
      <c r="C35" s="12">
        <v>30</v>
      </c>
      <c r="D35" s="15">
        <v>2.0999999999999999E-3</v>
      </c>
      <c r="E35" s="15">
        <v>3.3799999999999997E-2</v>
      </c>
      <c r="F35" s="15"/>
      <c r="G35" s="12">
        <v>15</v>
      </c>
      <c r="H35" s="15">
        <v>3.8999999999999998E-3</v>
      </c>
      <c r="I35" s="15">
        <v>5.0999999999999997E-2</v>
      </c>
      <c r="J35" s="15">
        <v>1.8E-3</v>
      </c>
      <c r="K35" s="15">
        <v>1.72E-2</v>
      </c>
      <c r="L35" s="12">
        <v>0</v>
      </c>
      <c r="M35" s="15">
        <v>0</v>
      </c>
      <c r="N35" s="15">
        <v>0</v>
      </c>
      <c r="O35" s="15">
        <v>-2.0999999999999999E-3</v>
      </c>
      <c r="P35" s="15">
        <v>-3.3799999999999997E-2</v>
      </c>
    </row>
    <row r="36" spans="1:16" ht="15.75" x14ac:dyDescent="0.25">
      <c r="A36" s="12" t="s">
        <v>64</v>
      </c>
      <c r="B36" s="12" t="s">
        <v>228</v>
      </c>
      <c r="C36" s="12">
        <v>39</v>
      </c>
      <c r="D36" s="15">
        <v>2.7000000000000001E-3</v>
      </c>
      <c r="E36" s="15">
        <v>4.3999999999999997E-2</v>
      </c>
      <c r="F36" s="15"/>
      <c r="G36" s="12">
        <v>24</v>
      </c>
      <c r="H36" s="15">
        <v>6.1999999999999998E-3</v>
      </c>
      <c r="I36" s="15">
        <v>8.1699999999999995E-2</v>
      </c>
      <c r="J36" s="15">
        <v>3.4999999999999996E-3</v>
      </c>
      <c r="K36" s="15">
        <v>3.7699999999999997E-2</v>
      </c>
      <c r="L36" s="12">
        <v>5</v>
      </c>
      <c r="M36" s="15">
        <v>3.5999999999999999E-3</v>
      </c>
      <c r="N36" s="15">
        <v>5.1799999999999999E-2</v>
      </c>
      <c r="O36" s="15">
        <v>8.9999999999999976E-4</v>
      </c>
      <c r="P36" s="15">
        <v>7.8000000000000014E-3</v>
      </c>
    </row>
    <row r="37" spans="1:16" ht="15.75" x14ac:dyDescent="0.25">
      <c r="A37" s="12" t="s">
        <v>60</v>
      </c>
      <c r="B37" s="12" t="s">
        <v>229</v>
      </c>
      <c r="C37" s="12">
        <v>58</v>
      </c>
      <c r="D37" s="15">
        <v>4.0000000000000001E-3</v>
      </c>
      <c r="E37" s="15">
        <v>6.54E-2</v>
      </c>
      <c r="F37" s="15"/>
      <c r="G37" s="12">
        <v>26</v>
      </c>
      <c r="H37" s="15">
        <v>6.7000000000000002E-3</v>
      </c>
      <c r="I37" s="15">
        <v>8.8499999999999995E-2</v>
      </c>
      <c r="J37" s="15">
        <v>2.7000000000000001E-3</v>
      </c>
      <c r="K37" s="15">
        <v>2.3099999999999996E-2</v>
      </c>
      <c r="L37" s="12">
        <v>6</v>
      </c>
      <c r="M37" s="15">
        <v>4.3E-3</v>
      </c>
      <c r="N37" s="15">
        <v>6.2199999999999998E-2</v>
      </c>
      <c r="O37" s="15">
        <v>2.9999999999999992E-4</v>
      </c>
      <c r="P37" s="15">
        <v>-3.2000000000000015E-3</v>
      </c>
    </row>
    <row r="38" spans="1:16" ht="15.75" x14ac:dyDescent="0.25">
      <c r="A38" s="12" t="s">
        <v>49</v>
      </c>
      <c r="B38" s="12" t="s">
        <v>230</v>
      </c>
      <c r="C38" s="12">
        <v>71</v>
      </c>
      <c r="D38" s="15">
        <v>4.8999999999999998E-3</v>
      </c>
      <c r="E38" s="15">
        <v>0.08</v>
      </c>
      <c r="F38" s="15"/>
      <c r="G38" s="12">
        <v>38</v>
      </c>
      <c r="H38" s="15">
        <v>9.7999999999999997E-3</v>
      </c>
      <c r="I38" s="15">
        <v>0.1293</v>
      </c>
      <c r="J38" s="15">
        <v>4.8999999999999998E-3</v>
      </c>
      <c r="K38" s="15">
        <v>4.9299999999999997E-2</v>
      </c>
      <c r="L38" s="12">
        <v>4</v>
      </c>
      <c r="M38" s="15">
        <v>2.8999999999999998E-3</v>
      </c>
      <c r="N38" s="15">
        <v>4.1399999999999999E-2</v>
      </c>
      <c r="O38" s="15">
        <v>-2E-3</v>
      </c>
      <c r="P38" s="15">
        <v>-3.8600000000000002E-2</v>
      </c>
    </row>
    <row r="39" spans="1:16" ht="15.75" x14ac:dyDescent="0.25">
      <c r="A39" s="12" t="s">
        <v>115</v>
      </c>
      <c r="B39" s="12" t="s">
        <v>231</v>
      </c>
      <c r="C39" s="12">
        <v>2</v>
      </c>
      <c r="D39" s="15">
        <v>1E-4</v>
      </c>
      <c r="E39" s="15">
        <v>2.3E-3</v>
      </c>
      <c r="F39" s="15"/>
      <c r="G39" s="12">
        <v>0</v>
      </c>
      <c r="H39" s="15">
        <v>0</v>
      </c>
      <c r="I39" s="15">
        <v>0</v>
      </c>
      <c r="J39" s="15">
        <v>-1E-4</v>
      </c>
      <c r="K39" s="15">
        <v>-2.3E-3</v>
      </c>
      <c r="L39" s="12">
        <v>0</v>
      </c>
      <c r="M39" s="15">
        <v>0</v>
      </c>
      <c r="N39" s="15">
        <v>0</v>
      </c>
      <c r="O39" s="15">
        <v>-1E-4</v>
      </c>
      <c r="P39" s="15">
        <v>-2.3E-3</v>
      </c>
    </row>
    <row r="40" spans="1:16" ht="15.75" x14ac:dyDescent="0.25">
      <c r="A40" s="12" t="s">
        <v>16</v>
      </c>
      <c r="B40" s="12" t="s">
        <v>232</v>
      </c>
      <c r="C40" s="12">
        <v>122</v>
      </c>
      <c r="D40" s="15">
        <v>8.3999999999999995E-3</v>
      </c>
      <c r="E40" s="15">
        <v>0.13750000000000001</v>
      </c>
      <c r="F40" s="15"/>
      <c r="G40" s="12">
        <v>46</v>
      </c>
      <c r="H40" s="15">
        <v>1.18E-2</v>
      </c>
      <c r="I40" s="15">
        <v>0.1565</v>
      </c>
      <c r="J40" s="15">
        <v>3.4000000000000002E-3</v>
      </c>
      <c r="K40" s="15">
        <v>1.8999999999999989E-2</v>
      </c>
      <c r="L40" s="12">
        <v>14</v>
      </c>
      <c r="M40" s="15">
        <v>1.01E-2</v>
      </c>
      <c r="N40" s="15">
        <v>0.14499999999999999</v>
      </c>
      <c r="O40" s="15">
        <v>1.7000000000000001E-3</v>
      </c>
      <c r="P40" s="15">
        <v>7.4999999999999789E-3</v>
      </c>
    </row>
    <row r="41" spans="1:16" ht="15.75" x14ac:dyDescent="0.25">
      <c r="A41" s="12" t="s">
        <v>14</v>
      </c>
      <c r="B41" s="12" t="s">
        <v>233</v>
      </c>
      <c r="C41" s="12">
        <v>43</v>
      </c>
      <c r="D41" s="15">
        <v>2.8999999999999998E-3</v>
      </c>
      <c r="E41" s="15">
        <v>4.8500000000000001E-2</v>
      </c>
      <c r="F41" s="15"/>
      <c r="G41" s="12">
        <v>11</v>
      </c>
      <c r="H41" s="15">
        <v>2.8E-3</v>
      </c>
      <c r="I41" s="15">
        <v>3.7400000000000003E-2</v>
      </c>
      <c r="J41" s="15">
        <v>-9.9999999999999829E-5</v>
      </c>
      <c r="K41" s="15">
        <v>-1.1099999999999999E-2</v>
      </c>
      <c r="L41" s="12">
        <v>5</v>
      </c>
      <c r="M41" s="15">
        <v>3.5999999999999999E-3</v>
      </c>
      <c r="N41" s="15">
        <v>5.1799999999999999E-2</v>
      </c>
      <c r="O41" s="15">
        <v>7.000000000000001E-4</v>
      </c>
      <c r="P41" s="15">
        <v>3.2999999999999974E-3</v>
      </c>
    </row>
    <row r="42" spans="1:16" ht="15.75" x14ac:dyDescent="0.25">
      <c r="A42" s="12" t="s">
        <v>39</v>
      </c>
      <c r="B42" s="12" t="s">
        <v>234</v>
      </c>
      <c r="C42" s="12">
        <v>23</v>
      </c>
      <c r="D42" s="15">
        <v>1.6000000000000001E-3</v>
      </c>
      <c r="E42" s="15">
        <v>2.5899999999999999E-2</v>
      </c>
      <c r="F42" s="15"/>
      <c r="G42" s="12">
        <v>5</v>
      </c>
      <c r="H42" s="15">
        <v>1.2999999999999999E-3</v>
      </c>
      <c r="I42" s="15">
        <v>1.7000000000000001E-2</v>
      </c>
      <c r="J42" s="15">
        <v>-3.0000000000000014E-4</v>
      </c>
      <c r="K42" s="15">
        <v>-8.8999999999999982E-3</v>
      </c>
      <c r="L42" s="12">
        <v>7</v>
      </c>
      <c r="M42" s="15">
        <v>5.1000000000000004E-3</v>
      </c>
      <c r="N42" s="15">
        <v>7.2499999999999995E-2</v>
      </c>
      <c r="O42" s="15">
        <v>3.5000000000000005E-3</v>
      </c>
      <c r="P42" s="15">
        <v>4.6599999999999996E-2</v>
      </c>
    </row>
    <row r="43" spans="1:16" ht="15.75" x14ac:dyDescent="0.25">
      <c r="A43" s="12" t="s">
        <v>32</v>
      </c>
      <c r="B43" s="12" t="s">
        <v>235</v>
      </c>
      <c r="C43" s="12">
        <v>121</v>
      </c>
      <c r="D43" s="15">
        <v>8.3000000000000001E-3</v>
      </c>
      <c r="E43" s="15">
        <v>0.13639999999999999</v>
      </c>
      <c r="F43" s="15"/>
      <c r="G43" s="12">
        <v>54</v>
      </c>
      <c r="H43" s="15">
        <v>1.3899999999999999E-2</v>
      </c>
      <c r="I43" s="15">
        <v>0.1837</v>
      </c>
      <c r="J43" s="15">
        <v>5.5999999999999991E-3</v>
      </c>
      <c r="K43" s="15">
        <v>4.7300000000000009E-2</v>
      </c>
      <c r="L43" s="12">
        <v>9</v>
      </c>
      <c r="M43" s="15">
        <v>6.4999999999999997E-3</v>
      </c>
      <c r="N43" s="15">
        <v>9.3200000000000005E-2</v>
      </c>
      <c r="O43" s="15">
        <v>-1.8000000000000004E-3</v>
      </c>
      <c r="P43" s="15">
        <v>-4.3199999999999988E-2</v>
      </c>
    </row>
    <row r="44" spans="1:16" ht="15.75" x14ac:dyDescent="0.25">
      <c r="A44" s="12" t="s">
        <v>18</v>
      </c>
      <c r="B44" s="12" t="s">
        <v>236</v>
      </c>
      <c r="C44" s="12">
        <v>507</v>
      </c>
      <c r="D44" s="15">
        <v>3.4700000000000002E-2</v>
      </c>
      <c r="E44" s="15">
        <v>0.57150000000000001</v>
      </c>
      <c r="F44" s="15"/>
      <c r="G44" s="12">
        <v>241</v>
      </c>
      <c r="H44" s="15">
        <v>6.2100000000000002E-2</v>
      </c>
      <c r="I44" s="15">
        <v>0.82</v>
      </c>
      <c r="J44" s="15">
        <v>2.7400000000000001E-2</v>
      </c>
      <c r="K44" s="15">
        <v>0.24849999999999994</v>
      </c>
      <c r="L44" s="12">
        <v>39</v>
      </c>
      <c r="M44" s="15">
        <v>2.8299999999999999E-2</v>
      </c>
      <c r="N44" s="15">
        <v>0.40400000000000003</v>
      </c>
      <c r="O44" s="15">
        <v>-6.4000000000000029E-3</v>
      </c>
      <c r="P44" s="15">
        <v>-0.16749999999999998</v>
      </c>
    </row>
    <row r="45" spans="1:16" ht="15.75" x14ac:dyDescent="0.25">
      <c r="A45" s="12" t="s">
        <v>104</v>
      </c>
      <c r="B45" s="12" t="s">
        <v>237</v>
      </c>
      <c r="C45" s="12">
        <v>21</v>
      </c>
      <c r="D45" s="15">
        <v>1.4E-3</v>
      </c>
      <c r="E45" s="15">
        <v>2.3699999999999999E-2</v>
      </c>
      <c r="F45" s="15"/>
      <c r="G45" s="12">
        <v>0</v>
      </c>
      <c r="H45" s="15">
        <v>0</v>
      </c>
      <c r="I45" s="15">
        <v>0</v>
      </c>
      <c r="J45" s="15">
        <v>-1.4E-3</v>
      </c>
      <c r="K45" s="15">
        <v>-2.3699999999999999E-2</v>
      </c>
      <c r="L45" s="12">
        <v>19</v>
      </c>
      <c r="M45" s="15">
        <v>1.38E-2</v>
      </c>
      <c r="N45" s="15">
        <v>0.1968</v>
      </c>
      <c r="O45" s="15">
        <v>1.24E-2</v>
      </c>
      <c r="P45" s="15">
        <v>0.1731</v>
      </c>
    </row>
    <row r="46" spans="1:16" x14ac:dyDescent="0.25">
      <c r="A46" s="13"/>
      <c r="B46" s="13"/>
      <c r="C46" s="13"/>
      <c r="D46" s="15"/>
      <c r="E46" s="15"/>
      <c r="F46" s="15"/>
      <c r="G46" s="13"/>
      <c r="H46" s="15"/>
      <c r="I46" s="15"/>
      <c r="J46" s="15"/>
      <c r="K46" s="15"/>
      <c r="L46" s="13"/>
      <c r="M46" s="15"/>
      <c r="N46" s="15"/>
      <c r="O46" s="15"/>
      <c r="P46" s="15"/>
    </row>
    <row r="47" spans="1:16" ht="20.25" x14ac:dyDescent="0.3">
      <c r="A47" s="8" t="s">
        <v>133</v>
      </c>
      <c r="B47" s="9" t="s">
        <v>395</v>
      </c>
      <c r="C47" s="9">
        <v>7835</v>
      </c>
      <c r="D47" s="15">
        <v>0.53659999999999997</v>
      </c>
      <c r="E47" s="15">
        <v>8.8314000000000004</v>
      </c>
      <c r="F47" s="15"/>
      <c r="G47" s="9">
        <v>2659</v>
      </c>
      <c r="H47" s="15">
        <v>0.68500000000000005</v>
      </c>
      <c r="I47" s="15">
        <v>9.0470000000000006</v>
      </c>
      <c r="J47" s="15">
        <v>0.14840000000000009</v>
      </c>
      <c r="K47" s="15">
        <v>0.21560000000000024</v>
      </c>
      <c r="L47" s="9">
        <v>1170</v>
      </c>
      <c r="M47" s="15">
        <v>0.8478</v>
      </c>
      <c r="N47" s="15">
        <v>12.119300000000001</v>
      </c>
      <c r="O47" s="15">
        <v>0.31120000000000003</v>
      </c>
      <c r="P47" s="15">
        <v>3.2879000000000005</v>
      </c>
    </row>
    <row r="48" spans="1:16" ht="18.75" x14ac:dyDescent="0.3">
      <c r="A48" s="10" t="s">
        <v>134</v>
      </c>
      <c r="B48" s="11" t="s">
        <v>365</v>
      </c>
      <c r="C48" s="11">
        <v>561</v>
      </c>
      <c r="D48" s="15">
        <v>3.8399999999999997E-2</v>
      </c>
      <c r="E48" s="15">
        <v>0.63229999999999997</v>
      </c>
      <c r="F48" s="15"/>
      <c r="G48" s="11">
        <v>202</v>
      </c>
      <c r="H48" s="15">
        <v>5.1999999999999998E-2</v>
      </c>
      <c r="I48" s="15">
        <v>0.68730000000000002</v>
      </c>
      <c r="J48" s="15">
        <v>1.3600000000000001E-2</v>
      </c>
      <c r="K48" s="15">
        <v>5.5000000000000049E-2</v>
      </c>
      <c r="L48" s="11">
        <v>70</v>
      </c>
      <c r="M48" s="15">
        <v>5.0700000000000002E-2</v>
      </c>
      <c r="N48" s="15">
        <v>0.72509999999999997</v>
      </c>
      <c r="O48" s="15">
        <v>1.2300000000000005E-2</v>
      </c>
      <c r="P48" s="15">
        <v>9.2799999999999994E-2</v>
      </c>
    </row>
    <row r="49" spans="1:16" ht="15.75" x14ac:dyDescent="0.25">
      <c r="A49" s="12" t="s">
        <v>135</v>
      </c>
      <c r="B49" s="12" t="s">
        <v>238</v>
      </c>
      <c r="C49" s="12">
        <v>46</v>
      </c>
      <c r="D49" s="15">
        <v>3.2000000000000002E-3</v>
      </c>
      <c r="E49" s="15">
        <v>5.1799999999999999E-2</v>
      </c>
      <c r="F49" s="15"/>
      <c r="G49" s="12">
        <v>23</v>
      </c>
      <c r="H49" s="15">
        <v>5.8999999999999999E-3</v>
      </c>
      <c r="I49" s="15">
        <v>7.8299999999999995E-2</v>
      </c>
      <c r="J49" s="15">
        <v>2.6999999999999997E-3</v>
      </c>
      <c r="K49" s="15">
        <v>2.6499999999999996E-2</v>
      </c>
      <c r="L49" s="12">
        <v>4</v>
      </c>
      <c r="M49" s="15">
        <v>2.8999999999999998E-3</v>
      </c>
      <c r="N49" s="15">
        <v>4.1399999999999999E-2</v>
      </c>
      <c r="O49" s="15">
        <v>-3.0000000000000035E-4</v>
      </c>
      <c r="P49" s="15">
        <v>-1.04E-2</v>
      </c>
    </row>
    <row r="50" spans="1:16" ht="15.75" x14ac:dyDescent="0.25">
      <c r="A50" s="12" t="s">
        <v>136</v>
      </c>
      <c r="B50" s="12" t="s">
        <v>239</v>
      </c>
      <c r="C50" s="12">
        <v>3</v>
      </c>
      <c r="D50" s="15">
        <v>2.0000000000000001E-4</v>
      </c>
      <c r="E50" s="15">
        <v>3.3999999999999998E-3</v>
      </c>
      <c r="F50" s="15"/>
      <c r="G50" s="12">
        <v>1</v>
      </c>
      <c r="H50" s="15">
        <v>2.9999999999999997E-4</v>
      </c>
      <c r="I50" s="15">
        <v>3.3999999999999998E-3</v>
      </c>
      <c r="J50" s="15">
        <v>9.9999999999999964E-5</v>
      </c>
      <c r="K50" s="15">
        <v>0</v>
      </c>
      <c r="L50" s="12">
        <v>1</v>
      </c>
      <c r="M50" s="15">
        <v>6.9999999999999999E-4</v>
      </c>
      <c r="N50" s="15">
        <v>1.04E-2</v>
      </c>
      <c r="O50" s="15">
        <v>5.0000000000000001E-4</v>
      </c>
      <c r="P50" s="15">
        <v>6.9999999999999993E-3</v>
      </c>
    </row>
    <row r="51" spans="1:16" ht="15.75" x14ac:dyDescent="0.25">
      <c r="A51" s="12" t="s">
        <v>137</v>
      </c>
      <c r="B51" s="12" t="s">
        <v>240</v>
      </c>
      <c r="C51" s="12">
        <v>160</v>
      </c>
      <c r="D51" s="15">
        <v>1.0999999999999999E-2</v>
      </c>
      <c r="E51" s="15">
        <v>0.18029999999999999</v>
      </c>
      <c r="F51" s="15"/>
      <c r="G51" s="12">
        <v>74</v>
      </c>
      <c r="H51" s="15">
        <v>1.9099999999999999E-2</v>
      </c>
      <c r="I51" s="15">
        <v>0.25180000000000002</v>
      </c>
      <c r="J51" s="15">
        <v>8.0999999999999996E-3</v>
      </c>
      <c r="K51" s="15">
        <v>7.1500000000000036E-2</v>
      </c>
      <c r="L51" s="12">
        <v>23</v>
      </c>
      <c r="M51" s="15">
        <v>1.67E-2</v>
      </c>
      <c r="N51" s="15">
        <v>0.2382</v>
      </c>
      <c r="O51" s="15">
        <v>5.7000000000000002E-3</v>
      </c>
      <c r="P51" s="15">
        <v>5.7900000000000007E-2</v>
      </c>
    </row>
    <row r="52" spans="1:16" ht="15.75" x14ac:dyDescent="0.25">
      <c r="A52" s="12" t="s">
        <v>138</v>
      </c>
      <c r="B52" s="12" t="s">
        <v>241</v>
      </c>
      <c r="C52" s="12">
        <v>267</v>
      </c>
      <c r="D52" s="15">
        <v>1.83E-2</v>
      </c>
      <c r="E52" s="15">
        <v>0.30099999999999999</v>
      </c>
      <c r="F52" s="15"/>
      <c r="G52" s="12">
        <v>65</v>
      </c>
      <c r="H52" s="15">
        <v>1.67E-2</v>
      </c>
      <c r="I52" s="15">
        <v>0.22120000000000001</v>
      </c>
      <c r="J52" s="15">
        <v>-1.6000000000000007E-3</v>
      </c>
      <c r="K52" s="15">
        <v>-7.9799999999999982E-2</v>
      </c>
      <c r="L52" s="12">
        <v>30</v>
      </c>
      <c r="M52" s="15">
        <v>2.1700000000000001E-2</v>
      </c>
      <c r="N52" s="15">
        <v>0.31080000000000002</v>
      </c>
      <c r="O52" s="15">
        <v>3.4000000000000002E-3</v>
      </c>
      <c r="P52" s="15">
        <v>9.8000000000000309E-3</v>
      </c>
    </row>
    <row r="53" spans="1:16" ht="15.75" x14ac:dyDescent="0.25">
      <c r="A53" s="12" t="s">
        <v>81</v>
      </c>
      <c r="B53" s="12" t="s">
        <v>242</v>
      </c>
      <c r="C53" s="12">
        <v>4</v>
      </c>
      <c r="D53" s="15">
        <v>2.9999999999999997E-4</v>
      </c>
      <c r="E53" s="15">
        <v>4.4999999999999997E-3</v>
      </c>
      <c r="F53" s="15"/>
      <c r="G53" s="12">
        <v>1</v>
      </c>
      <c r="H53" s="15">
        <v>2.9999999999999997E-4</v>
      </c>
      <c r="I53" s="15">
        <v>3.3999999999999998E-3</v>
      </c>
      <c r="J53" s="15">
        <v>0</v>
      </c>
      <c r="K53" s="15">
        <v>-1.0999999999999998E-3</v>
      </c>
      <c r="L53" s="12">
        <v>0</v>
      </c>
      <c r="M53" s="15">
        <v>0</v>
      </c>
      <c r="N53" s="15">
        <v>0</v>
      </c>
      <c r="O53" s="15">
        <v>-2.9999999999999997E-4</v>
      </c>
      <c r="P53" s="15">
        <v>-4.4999999999999997E-3</v>
      </c>
    </row>
    <row r="54" spans="1:16" ht="15.75" x14ac:dyDescent="0.25">
      <c r="A54" s="12" t="s">
        <v>139</v>
      </c>
      <c r="B54" s="12" t="s">
        <v>243</v>
      </c>
      <c r="C54" s="12">
        <v>22</v>
      </c>
      <c r="D54" s="15">
        <v>1.5E-3</v>
      </c>
      <c r="E54" s="15">
        <v>2.4799999999999999E-2</v>
      </c>
      <c r="F54" s="15"/>
      <c r="G54" s="12">
        <v>8</v>
      </c>
      <c r="H54" s="15">
        <v>2.0999999999999999E-3</v>
      </c>
      <c r="I54" s="15">
        <v>2.7199999999999998E-2</v>
      </c>
      <c r="J54" s="15">
        <v>5.9999999999999984E-4</v>
      </c>
      <c r="K54" s="15">
        <v>2.3999999999999994E-3</v>
      </c>
      <c r="L54" s="12">
        <v>7</v>
      </c>
      <c r="M54" s="15">
        <v>5.1000000000000004E-3</v>
      </c>
      <c r="N54" s="15">
        <v>7.2499999999999995E-2</v>
      </c>
      <c r="O54" s="15">
        <v>3.6000000000000003E-3</v>
      </c>
      <c r="P54" s="15">
        <v>4.7699999999999992E-2</v>
      </c>
    </row>
    <row r="55" spans="1:16" ht="15.75" x14ac:dyDescent="0.25">
      <c r="A55" s="12" t="s">
        <v>140</v>
      </c>
      <c r="B55" s="12" t="s">
        <v>244</v>
      </c>
      <c r="C55" s="12">
        <v>10</v>
      </c>
      <c r="D55" s="15">
        <v>6.9999999999999999E-4</v>
      </c>
      <c r="E55" s="15">
        <v>1.1299999999999999E-2</v>
      </c>
      <c r="F55" s="15"/>
      <c r="G55" s="12">
        <v>4</v>
      </c>
      <c r="H55" s="15">
        <v>1E-3</v>
      </c>
      <c r="I55" s="15">
        <v>1.3599999999999999E-2</v>
      </c>
      <c r="J55" s="15">
        <v>3.0000000000000003E-4</v>
      </c>
      <c r="K55" s="15">
        <v>2.3E-3</v>
      </c>
      <c r="L55" s="12">
        <v>0</v>
      </c>
      <c r="M55" s="15">
        <v>0</v>
      </c>
      <c r="N55" s="15">
        <v>0</v>
      </c>
      <c r="O55" s="15">
        <v>-6.9999999999999999E-4</v>
      </c>
      <c r="P55" s="15">
        <v>-1.1299999999999999E-2</v>
      </c>
    </row>
    <row r="56" spans="1:16" ht="15.75" x14ac:dyDescent="0.25">
      <c r="A56" s="12" t="s">
        <v>116</v>
      </c>
      <c r="B56" s="12" t="s">
        <v>245</v>
      </c>
      <c r="C56" s="12">
        <v>7</v>
      </c>
      <c r="D56" s="15">
        <v>5.0000000000000001E-4</v>
      </c>
      <c r="E56" s="15">
        <v>7.9000000000000008E-3</v>
      </c>
      <c r="F56" s="15"/>
      <c r="G56" s="12">
        <v>6</v>
      </c>
      <c r="H56" s="15">
        <v>1.5E-3</v>
      </c>
      <c r="I56" s="15">
        <v>2.0400000000000001E-2</v>
      </c>
      <c r="J56" s="15">
        <v>1E-3</v>
      </c>
      <c r="K56" s="15">
        <v>1.2500000000000001E-2</v>
      </c>
      <c r="L56" s="12">
        <v>0</v>
      </c>
      <c r="M56" s="15">
        <v>0</v>
      </c>
      <c r="N56" s="15">
        <v>0</v>
      </c>
      <c r="O56" s="15">
        <v>-5.0000000000000001E-4</v>
      </c>
      <c r="P56" s="15">
        <v>-7.9000000000000008E-3</v>
      </c>
    </row>
    <row r="57" spans="1:16" ht="15.75" x14ac:dyDescent="0.25">
      <c r="A57" s="12" t="s">
        <v>141</v>
      </c>
      <c r="B57" s="12" t="s">
        <v>246</v>
      </c>
      <c r="C57" s="12">
        <v>41</v>
      </c>
      <c r="D57" s="15">
        <v>2.8E-3</v>
      </c>
      <c r="E57" s="15">
        <v>4.6199999999999998E-2</v>
      </c>
      <c r="F57" s="15"/>
      <c r="G57" s="12">
        <v>20</v>
      </c>
      <c r="H57" s="15">
        <v>5.1999999999999998E-3</v>
      </c>
      <c r="I57" s="15">
        <v>6.8000000000000005E-2</v>
      </c>
      <c r="J57" s="15">
        <v>2.3999999999999998E-3</v>
      </c>
      <c r="K57" s="15">
        <v>2.1800000000000007E-2</v>
      </c>
      <c r="L57" s="12">
        <v>5</v>
      </c>
      <c r="M57" s="15">
        <v>3.5999999999999999E-3</v>
      </c>
      <c r="N57" s="15">
        <v>5.1799999999999999E-2</v>
      </c>
      <c r="O57" s="15">
        <v>7.9999999999999993E-4</v>
      </c>
      <c r="P57" s="15">
        <v>5.6000000000000008E-3</v>
      </c>
    </row>
    <row r="58" spans="1:16" ht="15.75" x14ac:dyDescent="0.25">
      <c r="A58" s="12" t="s">
        <v>142</v>
      </c>
      <c r="B58" s="12" t="s">
        <v>247</v>
      </c>
      <c r="C58" s="12">
        <v>0</v>
      </c>
      <c r="D58" s="15">
        <v>0</v>
      </c>
      <c r="E58" s="15">
        <v>0</v>
      </c>
      <c r="F58" s="15"/>
      <c r="G58" s="12">
        <v>0</v>
      </c>
      <c r="H58" s="15">
        <v>0</v>
      </c>
      <c r="I58" s="15">
        <v>0</v>
      </c>
      <c r="J58" s="15">
        <v>0</v>
      </c>
      <c r="K58" s="15">
        <v>0</v>
      </c>
      <c r="L58" s="12">
        <v>0</v>
      </c>
      <c r="M58" s="15">
        <v>0</v>
      </c>
      <c r="N58" s="15">
        <v>0</v>
      </c>
      <c r="O58" s="15">
        <v>0</v>
      </c>
      <c r="P58" s="15">
        <v>0</v>
      </c>
    </row>
    <row r="59" spans="1:16" ht="15.75" x14ac:dyDescent="0.25">
      <c r="A59" s="12" t="s">
        <v>143</v>
      </c>
      <c r="B59" s="12" t="s">
        <v>248</v>
      </c>
      <c r="C59" s="12">
        <v>0</v>
      </c>
      <c r="D59" s="15">
        <v>0</v>
      </c>
      <c r="E59" s="15">
        <v>0</v>
      </c>
      <c r="F59" s="15"/>
      <c r="G59" s="12">
        <v>0</v>
      </c>
      <c r="H59" s="15">
        <v>0</v>
      </c>
      <c r="I59" s="15">
        <v>0</v>
      </c>
      <c r="J59" s="15">
        <v>0</v>
      </c>
      <c r="K59" s="15">
        <v>0</v>
      </c>
      <c r="L59" s="12">
        <v>0</v>
      </c>
      <c r="M59" s="15">
        <v>0</v>
      </c>
      <c r="N59" s="15">
        <v>0</v>
      </c>
      <c r="O59" s="15">
        <v>0</v>
      </c>
      <c r="P59" s="15">
        <v>0</v>
      </c>
    </row>
    <row r="60" spans="1:16" ht="15.75" x14ac:dyDescent="0.25">
      <c r="A60" s="12" t="s">
        <v>144</v>
      </c>
      <c r="B60" s="12" t="s">
        <v>249</v>
      </c>
      <c r="C60" s="12">
        <v>0</v>
      </c>
      <c r="D60" s="15">
        <v>0</v>
      </c>
      <c r="E60" s="15">
        <v>0</v>
      </c>
      <c r="F60" s="15"/>
      <c r="G60" s="12">
        <v>0</v>
      </c>
      <c r="H60" s="15">
        <v>0</v>
      </c>
      <c r="I60" s="15">
        <v>0</v>
      </c>
      <c r="J60" s="15">
        <v>0</v>
      </c>
      <c r="K60" s="15">
        <v>0</v>
      </c>
      <c r="L60" s="12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.75" x14ac:dyDescent="0.25">
      <c r="A61" s="12" t="s">
        <v>145</v>
      </c>
      <c r="B61" s="12" t="s">
        <v>250</v>
      </c>
      <c r="C61" s="12">
        <v>1</v>
      </c>
      <c r="D61" s="15">
        <v>1E-4</v>
      </c>
      <c r="E61" s="15">
        <v>1.1000000000000001E-3</v>
      </c>
      <c r="F61" s="15"/>
      <c r="G61" s="12">
        <v>0</v>
      </c>
      <c r="H61" s="15">
        <v>0</v>
      </c>
      <c r="I61" s="15">
        <v>0</v>
      </c>
      <c r="J61" s="15">
        <v>-1E-4</v>
      </c>
      <c r="K61" s="15">
        <v>-1.1000000000000001E-3</v>
      </c>
      <c r="L61" s="12">
        <v>0</v>
      </c>
      <c r="M61" s="15">
        <v>0</v>
      </c>
      <c r="N61" s="15">
        <v>0</v>
      </c>
      <c r="O61" s="15">
        <v>-1E-4</v>
      </c>
      <c r="P61" s="15">
        <v>-1.1000000000000001E-3</v>
      </c>
    </row>
    <row r="62" spans="1:16" x14ac:dyDescent="0.25">
      <c r="A62" s="13"/>
      <c r="B62" s="13"/>
      <c r="C62" s="13"/>
      <c r="D62" s="15"/>
      <c r="E62" s="15"/>
      <c r="F62" s="15"/>
      <c r="G62" s="13"/>
      <c r="H62" s="15"/>
      <c r="I62" s="15"/>
      <c r="J62" s="15"/>
      <c r="K62" s="15"/>
      <c r="L62" s="13"/>
      <c r="M62" s="15"/>
      <c r="N62" s="15"/>
      <c r="O62" s="15"/>
      <c r="P62" s="15"/>
    </row>
    <row r="63" spans="1:16" ht="18.75" x14ac:dyDescent="0.3">
      <c r="A63" s="10" t="s">
        <v>146</v>
      </c>
      <c r="B63" s="11" t="s">
        <v>366</v>
      </c>
      <c r="C63" s="11">
        <v>221</v>
      </c>
      <c r="D63" s="15">
        <v>1.5100000000000001E-2</v>
      </c>
      <c r="E63" s="15">
        <v>0.24909999999999999</v>
      </c>
      <c r="F63" s="15"/>
      <c r="G63" s="11">
        <v>64</v>
      </c>
      <c r="H63" s="15">
        <v>1.6500000000000001E-2</v>
      </c>
      <c r="I63" s="15">
        <v>0.21779999999999999</v>
      </c>
      <c r="J63" s="15">
        <v>1.4000000000000002E-3</v>
      </c>
      <c r="K63" s="15">
        <v>-3.1299999999999994E-2</v>
      </c>
      <c r="L63" s="11">
        <v>25</v>
      </c>
      <c r="M63" s="15">
        <v>1.8100000000000002E-2</v>
      </c>
      <c r="N63" s="15">
        <v>0.25900000000000001</v>
      </c>
      <c r="O63" s="15">
        <v>3.0000000000000009E-3</v>
      </c>
      <c r="P63" s="15">
        <v>9.9000000000000199E-3</v>
      </c>
    </row>
    <row r="64" spans="1:16" ht="15.75" x14ac:dyDescent="0.25">
      <c r="A64" s="12" t="s">
        <v>61</v>
      </c>
      <c r="B64" s="12" t="s">
        <v>251</v>
      </c>
      <c r="C64" s="12">
        <v>37</v>
      </c>
      <c r="D64" s="15">
        <v>2.5000000000000001E-3</v>
      </c>
      <c r="E64" s="15">
        <v>4.1700000000000001E-2</v>
      </c>
      <c r="F64" s="15"/>
      <c r="G64" s="12">
        <v>21</v>
      </c>
      <c r="H64" s="15">
        <v>5.4000000000000003E-3</v>
      </c>
      <c r="I64" s="15">
        <v>7.1499999999999994E-2</v>
      </c>
      <c r="J64" s="15">
        <v>2.9000000000000002E-3</v>
      </c>
      <c r="K64" s="15">
        <v>2.9799999999999993E-2</v>
      </c>
      <c r="L64" s="12">
        <v>7</v>
      </c>
      <c r="M64" s="15">
        <v>5.1000000000000004E-3</v>
      </c>
      <c r="N64" s="15">
        <v>7.2499999999999995E-2</v>
      </c>
      <c r="O64" s="15">
        <v>2.6000000000000003E-3</v>
      </c>
      <c r="P64" s="15">
        <v>3.0799999999999994E-2</v>
      </c>
    </row>
    <row r="65" spans="1:16" ht="15.75" x14ac:dyDescent="0.25">
      <c r="A65" s="12" t="s">
        <v>100</v>
      </c>
      <c r="B65" s="12" t="s">
        <v>252</v>
      </c>
      <c r="C65" s="12">
        <v>12</v>
      </c>
      <c r="D65" s="15">
        <v>8.0000000000000004E-4</v>
      </c>
      <c r="E65" s="15">
        <v>1.35E-2</v>
      </c>
      <c r="F65" s="15"/>
      <c r="G65" s="12">
        <v>0</v>
      </c>
      <c r="H65" s="15">
        <v>0</v>
      </c>
      <c r="I65" s="15">
        <v>0</v>
      </c>
      <c r="J65" s="15">
        <v>-8.0000000000000004E-4</v>
      </c>
      <c r="K65" s="15">
        <v>-1.35E-2</v>
      </c>
      <c r="L65" s="12">
        <v>2</v>
      </c>
      <c r="M65" s="15">
        <v>1.4E-3</v>
      </c>
      <c r="N65" s="15">
        <v>2.07E-2</v>
      </c>
      <c r="O65" s="15">
        <v>5.9999999999999995E-4</v>
      </c>
      <c r="P65" s="15">
        <v>7.1999999999999998E-3</v>
      </c>
    </row>
    <row r="66" spans="1:16" ht="15.75" x14ac:dyDescent="0.25">
      <c r="A66" s="12" t="s">
        <v>94</v>
      </c>
      <c r="B66" s="12" t="s">
        <v>253</v>
      </c>
      <c r="C66" s="12">
        <v>11</v>
      </c>
      <c r="D66" s="15">
        <v>8.0000000000000004E-4</v>
      </c>
      <c r="E66" s="15">
        <v>1.24E-2</v>
      </c>
      <c r="F66" s="15"/>
      <c r="G66" s="12">
        <v>4</v>
      </c>
      <c r="H66" s="15">
        <v>1E-3</v>
      </c>
      <c r="I66" s="15">
        <v>1.3599999999999999E-2</v>
      </c>
      <c r="J66" s="15">
        <v>1.9999999999999998E-4</v>
      </c>
      <c r="K66" s="15">
        <v>1.1999999999999997E-3</v>
      </c>
      <c r="L66" s="12">
        <v>1</v>
      </c>
      <c r="M66" s="15">
        <v>6.9999999999999999E-4</v>
      </c>
      <c r="N66" s="15">
        <v>1.04E-2</v>
      </c>
      <c r="O66" s="15">
        <v>-1.0000000000000005E-4</v>
      </c>
      <c r="P66" s="15">
        <v>-2E-3</v>
      </c>
    </row>
    <row r="67" spans="1:16" ht="15.75" x14ac:dyDescent="0.25">
      <c r="A67" s="12" t="s">
        <v>27</v>
      </c>
      <c r="B67" s="12" t="s">
        <v>254</v>
      </c>
      <c r="C67" s="12">
        <v>93</v>
      </c>
      <c r="D67" s="15">
        <v>6.4000000000000003E-3</v>
      </c>
      <c r="E67" s="15">
        <v>0.1048</v>
      </c>
      <c r="F67" s="15"/>
      <c r="G67" s="12">
        <v>19</v>
      </c>
      <c r="H67" s="15">
        <v>4.8999999999999998E-3</v>
      </c>
      <c r="I67" s="15">
        <v>6.4600000000000005E-2</v>
      </c>
      <c r="J67" s="15">
        <v>-1.5000000000000005E-3</v>
      </c>
      <c r="K67" s="15">
        <v>-4.02E-2</v>
      </c>
      <c r="L67" s="12">
        <v>9</v>
      </c>
      <c r="M67" s="15">
        <v>6.4999999999999997E-3</v>
      </c>
      <c r="N67" s="15">
        <v>9.3200000000000005E-2</v>
      </c>
      <c r="O67" s="15">
        <v>9.9999999999999395E-5</v>
      </c>
      <c r="P67" s="15">
        <v>-1.1599999999999999E-2</v>
      </c>
    </row>
    <row r="68" spans="1:16" ht="15.75" x14ac:dyDescent="0.25">
      <c r="A68" s="12" t="s">
        <v>82</v>
      </c>
      <c r="B68" s="12" t="s">
        <v>255</v>
      </c>
      <c r="C68" s="12">
        <v>6</v>
      </c>
      <c r="D68" s="15">
        <v>4.0000000000000002E-4</v>
      </c>
      <c r="E68" s="15">
        <v>6.7999999999999996E-3</v>
      </c>
      <c r="F68" s="15"/>
      <c r="G68" s="12">
        <v>4</v>
      </c>
      <c r="H68" s="15">
        <v>1E-3</v>
      </c>
      <c r="I68" s="15">
        <v>1.3599999999999999E-2</v>
      </c>
      <c r="J68" s="15">
        <v>6.0000000000000006E-4</v>
      </c>
      <c r="K68" s="15">
        <v>6.7999999999999996E-3</v>
      </c>
      <c r="L68" s="12">
        <v>0</v>
      </c>
      <c r="M68" s="15">
        <v>0</v>
      </c>
      <c r="N68" s="15">
        <v>0</v>
      </c>
      <c r="O68" s="15">
        <v>-4.0000000000000002E-4</v>
      </c>
      <c r="P68" s="15">
        <v>-6.7999999999999996E-3</v>
      </c>
    </row>
    <row r="69" spans="1:16" ht="15.75" x14ac:dyDescent="0.25">
      <c r="A69" s="12" t="s">
        <v>147</v>
      </c>
      <c r="B69" s="12" t="s">
        <v>256</v>
      </c>
      <c r="C69" s="12">
        <v>0</v>
      </c>
      <c r="D69" s="15">
        <v>0</v>
      </c>
      <c r="E69" s="15">
        <v>0</v>
      </c>
      <c r="F69" s="15"/>
      <c r="G69" s="12">
        <v>0</v>
      </c>
      <c r="H69" s="15">
        <v>0</v>
      </c>
      <c r="I69" s="15">
        <v>0</v>
      </c>
      <c r="J69" s="15">
        <v>0</v>
      </c>
      <c r="K69" s="15">
        <v>0</v>
      </c>
      <c r="L69" s="12">
        <v>0</v>
      </c>
      <c r="M69" s="15">
        <v>0</v>
      </c>
      <c r="N69" s="15">
        <v>0</v>
      </c>
      <c r="O69" s="15">
        <v>0</v>
      </c>
      <c r="P69" s="15">
        <v>0</v>
      </c>
    </row>
    <row r="70" spans="1:16" ht="15.75" x14ac:dyDescent="0.25">
      <c r="A70" s="12" t="s">
        <v>92</v>
      </c>
      <c r="B70" s="12" t="s">
        <v>257</v>
      </c>
      <c r="C70" s="12">
        <v>1</v>
      </c>
      <c r="D70" s="15">
        <v>1E-4</v>
      </c>
      <c r="E70" s="15">
        <v>1.1000000000000001E-3</v>
      </c>
      <c r="F70" s="15"/>
      <c r="G70" s="12">
        <v>1</v>
      </c>
      <c r="H70" s="15">
        <v>2.9999999999999997E-4</v>
      </c>
      <c r="I70" s="15">
        <v>3.3999999999999998E-3</v>
      </c>
      <c r="J70" s="15">
        <v>1.9999999999999998E-4</v>
      </c>
      <c r="K70" s="15">
        <v>2.3E-3</v>
      </c>
      <c r="L70" s="12">
        <v>0</v>
      </c>
      <c r="M70" s="15">
        <v>0</v>
      </c>
      <c r="N70" s="15">
        <v>0</v>
      </c>
      <c r="O70" s="15">
        <v>-1E-4</v>
      </c>
      <c r="P70" s="15">
        <v>-1.1000000000000001E-3</v>
      </c>
    </row>
    <row r="71" spans="1:16" ht="15.75" x14ac:dyDescent="0.25">
      <c r="A71" s="12" t="s">
        <v>148</v>
      </c>
      <c r="B71" s="12" t="s">
        <v>258</v>
      </c>
      <c r="C71" s="12">
        <v>0</v>
      </c>
      <c r="D71" s="15">
        <v>0</v>
      </c>
      <c r="E71" s="15">
        <v>0</v>
      </c>
      <c r="F71" s="15"/>
      <c r="G71" s="12">
        <v>0</v>
      </c>
      <c r="H71" s="15">
        <v>0</v>
      </c>
      <c r="I71" s="15">
        <v>0</v>
      </c>
      <c r="J71" s="15">
        <v>0</v>
      </c>
      <c r="K71" s="15">
        <v>0</v>
      </c>
      <c r="L71" s="12">
        <v>0</v>
      </c>
      <c r="M71" s="15">
        <v>0</v>
      </c>
      <c r="N71" s="15">
        <v>0</v>
      </c>
      <c r="O71" s="15">
        <v>0</v>
      </c>
      <c r="P71" s="15">
        <v>0</v>
      </c>
    </row>
    <row r="72" spans="1:16" ht="15.75" x14ac:dyDescent="0.25">
      <c r="A72" s="12" t="s">
        <v>120</v>
      </c>
      <c r="B72" s="12" t="s">
        <v>259</v>
      </c>
      <c r="C72" s="12">
        <v>3</v>
      </c>
      <c r="D72" s="15">
        <v>2.0000000000000001E-4</v>
      </c>
      <c r="E72" s="15">
        <v>3.3999999999999998E-3</v>
      </c>
      <c r="F72" s="15"/>
      <c r="G72" s="12">
        <v>0</v>
      </c>
      <c r="H72" s="15">
        <v>0</v>
      </c>
      <c r="I72" s="15">
        <v>0</v>
      </c>
      <c r="J72" s="15">
        <v>-2.0000000000000001E-4</v>
      </c>
      <c r="K72" s="15">
        <v>-3.3999999999999998E-3</v>
      </c>
      <c r="L72" s="12">
        <v>0</v>
      </c>
      <c r="M72" s="15">
        <v>0</v>
      </c>
      <c r="N72" s="15">
        <v>0</v>
      </c>
      <c r="O72" s="15">
        <v>-2.0000000000000001E-4</v>
      </c>
      <c r="P72" s="15">
        <v>-3.3999999999999998E-3</v>
      </c>
    </row>
    <row r="73" spans="1:16" ht="15.75" x14ac:dyDescent="0.25">
      <c r="A73" s="12" t="s">
        <v>48</v>
      </c>
      <c r="B73" s="12" t="s">
        <v>260</v>
      </c>
      <c r="C73" s="12">
        <v>29</v>
      </c>
      <c r="D73" s="15">
        <v>2E-3</v>
      </c>
      <c r="E73" s="15">
        <v>3.27E-2</v>
      </c>
      <c r="F73" s="15"/>
      <c r="G73" s="12">
        <v>6</v>
      </c>
      <c r="H73" s="15">
        <v>1.5E-3</v>
      </c>
      <c r="I73" s="15">
        <v>2.0400000000000001E-2</v>
      </c>
      <c r="J73" s="15">
        <v>-5.0000000000000001E-4</v>
      </c>
      <c r="K73" s="15">
        <v>-1.2299999999999998E-2</v>
      </c>
      <c r="L73" s="12">
        <v>2</v>
      </c>
      <c r="M73" s="15">
        <v>1.4E-3</v>
      </c>
      <c r="N73" s="15">
        <v>2.07E-2</v>
      </c>
      <c r="O73" s="15">
        <v>-6.0000000000000006E-4</v>
      </c>
      <c r="P73" s="15">
        <v>-1.2E-2</v>
      </c>
    </row>
    <row r="74" spans="1:16" ht="15.75" x14ac:dyDescent="0.25">
      <c r="A74" s="12" t="s">
        <v>149</v>
      </c>
      <c r="B74" s="12" t="s">
        <v>261</v>
      </c>
      <c r="C74" s="12">
        <v>0</v>
      </c>
      <c r="D74" s="15">
        <v>0</v>
      </c>
      <c r="E74" s="15">
        <v>0</v>
      </c>
      <c r="F74" s="15"/>
      <c r="G74" s="12">
        <v>0</v>
      </c>
      <c r="H74" s="15">
        <v>0</v>
      </c>
      <c r="I74" s="15">
        <v>0</v>
      </c>
      <c r="J74" s="15">
        <v>0</v>
      </c>
      <c r="K74" s="15">
        <v>0</v>
      </c>
      <c r="L74" s="12">
        <v>0</v>
      </c>
      <c r="M74" s="15">
        <v>0</v>
      </c>
      <c r="N74" s="15">
        <v>0</v>
      </c>
      <c r="O74" s="15">
        <v>0</v>
      </c>
      <c r="P74" s="15">
        <v>0</v>
      </c>
    </row>
    <row r="75" spans="1:16" x14ac:dyDescent="0.25">
      <c r="A75" s="13"/>
      <c r="B75" s="13"/>
      <c r="C75" s="13"/>
      <c r="D75" s="15"/>
      <c r="E75" s="15"/>
      <c r="F75" s="15"/>
      <c r="G75" s="13"/>
      <c r="H75" s="15"/>
      <c r="I75" s="15"/>
      <c r="J75" s="15"/>
      <c r="K75" s="15"/>
      <c r="L75" s="13"/>
      <c r="M75" s="15"/>
      <c r="N75" s="15"/>
      <c r="O75" s="15"/>
      <c r="P75" s="15"/>
    </row>
    <row r="76" spans="1:16" ht="18.75" x14ac:dyDescent="0.3">
      <c r="A76" s="10" t="s">
        <v>150</v>
      </c>
      <c r="B76" s="11" t="s">
        <v>367</v>
      </c>
      <c r="C76" s="11">
        <v>2692</v>
      </c>
      <c r="D76" s="15">
        <v>0.18440000000000001</v>
      </c>
      <c r="E76" s="15">
        <v>3.0343</v>
      </c>
      <c r="F76" s="15"/>
      <c r="G76" s="11">
        <v>727</v>
      </c>
      <c r="H76" s="15">
        <v>0.18729999999999999</v>
      </c>
      <c r="I76" s="15">
        <v>2.4735</v>
      </c>
      <c r="J76" s="15">
        <v>2.8999999999999859E-3</v>
      </c>
      <c r="K76" s="15">
        <v>-0.56079999999999997</v>
      </c>
      <c r="L76" s="11">
        <v>297</v>
      </c>
      <c r="M76" s="15">
        <v>0.2152</v>
      </c>
      <c r="N76" s="15">
        <v>3.0764</v>
      </c>
      <c r="O76" s="15">
        <v>3.0799999999999994E-2</v>
      </c>
      <c r="P76" s="15">
        <v>4.2100000000000026E-2</v>
      </c>
    </row>
    <row r="77" spans="1:16" ht="15.75" x14ac:dyDescent="0.25">
      <c r="A77" s="12" t="s">
        <v>151</v>
      </c>
      <c r="B77" s="12" t="s">
        <v>262</v>
      </c>
      <c r="C77" s="12">
        <v>22</v>
      </c>
      <c r="D77" s="15">
        <v>1.5E-3</v>
      </c>
      <c r="E77" s="15">
        <v>2.4799999999999999E-2</v>
      </c>
      <c r="F77" s="15"/>
      <c r="G77" s="12">
        <v>4</v>
      </c>
      <c r="H77" s="15">
        <v>1E-3</v>
      </c>
      <c r="I77" s="15">
        <v>1.3599999999999999E-2</v>
      </c>
      <c r="J77" s="15">
        <v>-5.0000000000000001E-4</v>
      </c>
      <c r="K77" s="15">
        <v>-1.12E-2</v>
      </c>
      <c r="L77" s="12">
        <v>12</v>
      </c>
      <c r="M77" s="15">
        <v>8.6999999999999994E-3</v>
      </c>
      <c r="N77" s="15">
        <v>0.12429999999999999</v>
      </c>
      <c r="O77" s="15">
        <v>7.1999999999999998E-3</v>
      </c>
      <c r="P77" s="15">
        <v>9.9499999999999991E-2</v>
      </c>
    </row>
    <row r="78" spans="1:16" ht="15.75" x14ac:dyDescent="0.25">
      <c r="A78" s="12" t="s">
        <v>98</v>
      </c>
      <c r="B78" s="12" t="s">
        <v>263</v>
      </c>
      <c r="C78" s="12">
        <v>12</v>
      </c>
      <c r="D78" s="15">
        <v>8.0000000000000004E-4</v>
      </c>
      <c r="E78" s="15">
        <v>1.35E-2</v>
      </c>
      <c r="F78" s="15"/>
      <c r="G78" s="12">
        <v>1</v>
      </c>
      <c r="H78" s="15">
        <v>2.9999999999999997E-4</v>
      </c>
      <c r="I78" s="15">
        <v>3.3999999999999998E-3</v>
      </c>
      <c r="J78" s="15">
        <v>-5.0000000000000001E-4</v>
      </c>
      <c r="K78" s="15">
        <v>-1.01E-2</v>
      </c>
      <c r="L78" s="12">
        <v>1</v>
      </c>
      <c r="M78" s="15">
        <v>6.9999999999999999E-4</v>
      </c>
      <c r="N78" s="15">
        <v>1.04E-2</v>
      </c>
      <c r="O78" s="15">
        <v>-1.0000000000000005E-4</v>
      </c>
      <c r="P78" s="15">
        <v>-3.1000000000000003E-3</v>
      </c>
    </row>
    <row r="79" spans="1:16" ht="15.75" x14ac:dyDescent="0.25">
      <c r="A79" s="12" t="s">
        <v>107</v>
      </c>
      <c r="B79" s="12" t="s">
        <v>264</v>
      </c>
      <c r="C79" s="12">
        <v>7</v>
      </c>
      <c r="D79" s="15">
        <v>5.0000000000000001E-4</v>
      </c>
      <c r="E79" s="15">
        <v>7.9000000000000008E-3</v>
      </c>
      <c r="F79" s="15"/>
      <c r="G79" s="12">
        <v>0</v>
      </c>
      <c r="H79" s="15">
        <v>0</v>
      </c>
      <c r="I79" s="15">
        <v>0</v>
      </c>
      <c r="J79" s="15">
        <v>-5.0000000000000001E-4</v>
      </c>
      <c r="K79" s="15">
        <v>-7.9000000000000008E-3</v>
      </c>
      <c r="L79" s="12">
        <v>1</v>
      </c>
      <c r="M79" s="15">
        <v>6.9999999999999999E-4</v>
      </c>
      <c r="N79" s="15">
        <v>1.04E-2</v>
      </c>
      <c r="O79" s="15">
        <v>1.9999999999999998E-4</v>
      </c>
      <c r="P79" s="15">
        <v>2.4999999999999988E-3</v>
      </c>
    </row>
    <row r="80" spans="1:16" ht="15.75" x14ac:dyDescent="0.25">
      <c r="A80" s="12" t="s">
        <v>110</v>
      </c>
      <c r="B80" s="12" t="s">
        <v>265</v>
      </c>
      <c r="C80" s="12">
        <v>12</v>
      </c>
      <c r="D80" s="15">
        <v>8.0000000000000004E-4</v>
      </c>
      <c r="E80" s="15">
        <v>1.35E-2</v>
      </c>
      <c r="F80" s="15"/>
      <c r="G80" s="12">
        <v>0</v>
      </c>
      <c r="H80" s="15">
        <v>0</v>
      </c>
      <c r="I80" s="15">
        <v>0</v>
      </c>
      <c r="J80" s="15">
        <v>-8.0000000000000004E-4</v>
      </c>
      <c r="K80" s="15">
        <v>-1.35E-2</v>
      </c>
      <c r="L80" s="12">
        <v>2</v>
      </c>
      <c r="M80" s="15">
        <v>1.4E-3</v>
      </c>
      <c r="N80" s="15">
        <v>2.07E-2</v>
      </c>
      <c r="O80" s="15">
        <v>5.9999999999999995E-4</v>
      </c>
      <c r="P80" s="15">
        <v>7.1999999999999998E-3</v>
      </c>
    </row>
    <row r="81" spans="1:16" ht="15.75" x14ac:dyDescent="0.25">
      <c r="A81" s="12" t="s">
        <v>10</v>
      </c>
      <c r="B81" s="12" t="s">
        <v>266</v>
      </c>
      <c r="C81" s="12">
        <v>570</v>
      </c>
      <c r="D81" s="15">
        <v>3.9E-2</v>
      </c>
      <c r="E81" s="15">
        <v>0.64249999999999996</v>
      </c>
      <c r="F81" s="15"/>
      <c r="G81" s="12">
        <v>144</v>
      </c>
      <c r="H81" s="15">
        <v>3.7100000000000001E-2</v>
      </c>
      <c r="I81" s="15">
        <v>0.4899</v>
      </c>
      <c r="J81" s="15">
        <v>-1.8999999999999989E-3</v>
      </c>
      <c r="K81" s="15">
        <v>-0.15259999999999996</v>
      </c>
      <c r="L81" s="12">
        <v>63</v>
      </c>
      <c r="M81" s="15">
        <v>4.5600000000000002E-2</v>
      </c>
      <c r="N81" s="15">
        <v>0.65259999999999996</v>
      </c>
      <c r="O81" s="15">
        <v>6.6000000000000017E-3</v>
      </c>
      <c r="P81" s="15">
        <v>1.0099999999999998E-2</v>
      </c>
    </row>
    <row r="82" spans="1:16" ht="15.75" x14ac:dyDescent="0.25">
      <c r="A82" s="12" t="s">
        <v>24</v>
      </c>
      <c r="B82" s="12" t="s">
        <v>267</v>
      </c>
      <c r="C82" s="12">
        <v>302</v>
      </c>
      <c r="D82" s="15">
        <v>2.07E-2</v>
      </c>
      <c r="E82" s="15">
        <v>0.34039999999999998</v>
      </c>
      <c r="F82" s="15"/>
      <c r="G82" s="12">
        <v>63</v>
      </c>
      <c r="H82" s="15">
        <v>1.6199999999999999E-2</v>
      </c>
      <c r="I82" s="15">
        <v>0.21440000000000001</v>
      </c>
      <c r="J82" s="15">
        <v>-4.5000000000000005E-3</v>
      </c>
      <c r="K82" s="15">
        <v>-0.12599999999999997</v>
      </c>
      <c r="L82" s="12">
        <v>36</v>
      </c>
      <c r="M82" s="15">
        <v>2.6100000000000002E-2</v>
      </c>
      <c r="N82" s="15">
        <v>0.37290000000000001</v>
      </c>
      <c r="O82" s="15">
        <v>5.400000000000002E-3</v>
      </c>
      <c r="P82" s="15">
        <v>3.2500000000000029E-2</v>
      </c>
    </row>
    <row r="83" spans="1:16" ht="15.75" x14ac:dyDescent="0.25">
      <c r="A83" s="12" t="s">
        <v>152</v>
      </c>
      <c r="B83" s="12" t="s">
        <v>268</v>
      </c>
      <c r="C83" s="12">
        <v>52</v>
      </c>
      <c r="D83" s="15">
        <v>3.5999999999999999E-3</v>
      </c>
      <c r="E83" s="15">
        <v>5.8599999999999999E-2</v>
      </c>
      <c r="F83" s="15"/>
      <c r="G83" s="12">
        <v>22</v>
      </c>
      <c r="H83" s="15">
        <v>5.7000000000000002E-3</v>
      </c>
      <c r="I83" s="15">
        <v>7.4899999999999994E-2</v>
      </c>
      <c r="J83" s="15">
        <v>2.1000000000000003E-3</v>
      </c>
      <c r="K83" s="15">
        <v>1.6299999999999995E-2</v>
      </c>
      <c r="L83" s="12">
        <v>6</v>
      </c>
      <c r="M83" s="15">
        <v>4.3E-3</v>
      </c>
      <c r="N83" s="15">
        <v>6.2199999999999998E-2</v>
      </c>
      <c r="O83" s="15">
        <v>7.000000000000001E-4</v>
      </c>
      <c r="P83" s="15">
        <v>3.599999999999999E-3</v>
      </c>
    </row>
    <row r="84" spans="1:16" ht="15.75" x14ac:dyDescent="0.25">
      <c r="A84" s="12" t="s">
        <v>8</v>
      </c>
      <c r="B84" s="12" t="s">
        <v>269</v>
      </c>
      <c r="C84" s="12">
        <v>484</v>
      </c>
      <c r="D84" s="15">
        <v>3.3099999999999997E-2</v>
      </c>
      <c r="E84" s="15">
        <v>0.54549999999999998</v>
      </c>
      <c r="F84" s="15"/>
      <c r="G84" s="12">
        <v>136</v>
      </c>
      <c r="H84" s="15">
        <v>3.5000000000000003E-2</v>
      </c>
      <c r="I84" s="15">
        <v>0.4627</v>
      </c>
      <c r="J84" s="15">
        <v>1.9000000000000059E-3</v>
      </c>
      <c r="K84" s="15">
        <v>-8.2799999999999985E-2</v>
      </c>
      <c r="L84" s="12">
        <v>46</v>
      </c>
      <c r="M84" s="15">
        <v>3.3300000000000003E-2</v>
      </c>
      <c r="N84" s="15">
        <v>0.47649999999999998</v>
      </c>
      <c r="O84" s="15">
        <v>2.0000000000000573E-4</v>
      </c>
      <c r="P84" s="15">
        <v>-6.9000000000000006E-2</v>
      </c>
    </row>
    <row r="85" spans="1:16" ht="15.75" x14ac:dyDescent="0.25">
      <c r="A85" s="12" t="s">
        <v>47</v>
      </c>
      <c r="B85" s="12" t="s">
        <v>270</v>
      </c>
      <c r="C85" s="12">
        <v>102</v>
      </c>
      <c r="D85" s="15">
        <v>7.0000000000000001E-3</v>
      </c>
      <c r="E85" s="15">
        <v>0.115</v>
      </c>
      <c r="F85" s="15"/>
      <c r="G85" s="12">
        <v>28</v>
      </c>
      <c r="H85" s="15">
        <v>7.1999999999999998E-3</v>
      </c>
      <c r="I85" s="15">
        <v>9.5299999999999996E-2</v>
      </c>
      <c r="J85" s="15">
        <v>1.9999999999999966E-4</v>
      </c>
      <c r="K85" s="15">
        <v>-1.9700000000000009E-2</v>
      </c>
      <c r="L85" s="12">
        <v>9</v>
      </c>
      <c r="M85" s="15">
        <v>6.4999999999999997E-3</v>
      </c>
      <c r="N85" s="15">
        <v>9.3200000000000005E-2</v>
      </c>
      <c r="O85" s="15">
        <v>-5.0000000000000044E-4</v>
      </c>
      <c r="P85" s="15">
        <v>-2.18E-2</v>
      </c>
    </row>
    <row r="86" spans="1:16" ht="15.75" x14ac:dyDescent="0.25">
      <c r="A86" s="12" t="s">
        <v>101</v>
      </c>
      <c r="B86" s="12" t="s">
        <v>271</v>
      </c>
      <c r="C86" s="12">
        <v>3</v>
      </c>
      <c r="D86" s="15">
        <v>2.0000000000000001E-4</v>
      </c>
      <c r="E86" s="15">
        <v>3.3999999999999998E-3</v>
      </c>
      <c r="F86" s="15"/>
      <c r="G86" s="12">
        <v>0</v>
      </c>
      <c r="H86" s="15">
        <v>0</v>
      </c>
      <c r="I86" s="15">
        <v>0</v>
      </c>
      <c r="J86" s="15">
        <v>-2.0000000000000001E-4</v>
      </c>
      <c r="K86" s="15">
        <v>-3.3999999999999998E-3</v>
      </c>
      <c r="L86" s="12">
        <v>1</v>
      </c>
      <c r="M86" s="15">
        <v>6.9999999999999999E-4</v>
      </c>
      <c r="N86" s="15">
        <v>1.04E-2</v>
      </c>
      <c r="O86" s="15">
        <v>5.0000000000000001E-4</v>
      </c>
      <c r="P86" s="15">
        <v>6.9999999999999993E-3</v>
      </c>
    </row>
    <row r="87" spans="1:16" ht="15.75" x14ac:dyDescent="0.25">
      <c r="A87" s="12" t="s">
        <v>95</v>
      </c>
      <c r="B87" s="12" t="s">
        <v>272</v>
      </c>
      <c r="C87" s="12">
        <v>9</v>
      </c>
      <c r="D87" s="15">
        <v>5.9999999999999995E-4</v>
      </c>
      <c r="E87" s="15">
        <v>1.01E-2</v>
      </c>
      <c r="F87" s="15"/>
      <c r="G87" s="12">
        <v>4</v>
      </c>
      <c r="H87" s="15">
        <v>1E-3</v>
      </c>
      <c r="I87" s="15">
        <v>1.3599999999999999E-2</v>
      </c>
      <c r="J87" s="15">
        <v>4.0000000000000007E-4</v>
      </c>
      <c r="K87" s="15">
        <v>3.4999999999999996E-3</v>
      </c>
      <c r="L87" s="12">
        <v>0</v>
      </c>
      <c r="M87" s="15">
        <v>0</v>
      </c>
      <c r="N87" s="15">
        <v>0</v>
      </c>
      <c r="O87" s="15">
        <v>-5.9999999999999995E-4</v>
      </c>
      <c r="P87" s="15">
        <v>-1.01E-2</v>
      </c>
    </row>
    <row r="88" spans="1:16" ht="15.75" x14ac:dyDescent="0.25">
      <c r="A88" s="12" t="s">
        <v>41</v>
      </c>
      <c r="B88" s="12" t="s">
        <v>273</v>
      </c>
      <c r="C88" s="12">
        <v>167</v>
      </c>
      <c r="D88" s="15">
        <v>1.14E-2</v>
      </c>
      <c r="E88" s="15">
        <v>0.18820000000000001</v>
      </c>
      <c r="F88" s="15"/>
      <c r="G88" s="12">
        <v>57</v>
      </c>
      <c r="H88" s="15">
        <v>1.47E-2</v>
      </c>
      <c r="I88" s="15">
        <v>0.19389999999999999</v>
      </c>
      <c r="J88" s="15">
        <v>3.2999999999999991E-3</v>
      </c>
      <c r="K88" s="15">
        <v>5.6999999999999829E-3</v>
      </c>
      <c r="L88" s="12">
        <v>23</v>
      </c>
      <c r="M88" s="15">
        <v>1.67E-2</v>
      </c>
      <c r="N88" s="15">
        <v>0.2382</v>
      </c>
      <c r="O88" s="15">
        <v>5.2999999999999992E-3</v>
      </c>
      <c r="P88" s="15">
        <v>4.9999999999999989E-2</v>
      </c>
    </row>
    <row r="89" spans="1:16" ht="15.75" x14ac:dyDescent="0.25">
      <c r="A89" s="12" t="s">
        <v>97</v>
      </c>
      <c r="B89" s="12" t="s">
        <v>274</v>
      </c>
      <c r="C89" s="12">
        <v>2</v>
      </c>
      <c r="D89" s="15">
        <v>1E-4</v>
      </c>
      <c r="E89" s="15">
        <v>2.3E-3</v>
      </c>
      <c r="F89" s="15"/>
      <c r="G89" s="12">
        <v>1</v>
      </c>
      <c r="H89" s="15">
        <v>2.9999999999999997E-4</v>
      </c>
      <c r="I89" s="15">
        <v>3.3999999999999998E-3</v>
      </c>
      <c r="J89" s="15">
        <v>1.9999999999999998E-4</v>
      </c>
      <c r="K89" s="15">
        <v>1.0999999999999998E-3</v>
      </c>
      <c r="L89" s="12">
        <v>0</v>
      </c>
      <c r="M89" s="15">
        <v>0</v>
      </c>
      <c r="N89" s="15">
        <v>0</v>
      </c>
      <c r="O89" s="15">
        <v>-1E-4</v>
      </c>
      <c r="P89" s="15">
        <v>-2.3E-3</v>
      </c>
    </row>
    <row r="90" spans="1:16" x14ac:dyDescent="0.25">
      <c r="A90" s="13"/>
      <c r="B90" s="13"/>
      <c r="C90" s="13"/>
      <c r="D90" s="15"/>
      <c r="E90" s="15"/>
      <c r="F90" s="15"/>
      <c r="G90" s="13"/>
      <c r="H90" s="15"/>
      <c r="I90" s="15"/>
      <c r="J90" s="15"/>
      <c r="K90" s="15"/>
      <c r="L90" s="13"/>
      <c r="M90" s="15"/>
      <c r="N90" s="15"/>
      <c r="O90" s="15"/>
      <c r="P90" s="15"/>
    </row>
    <row r="91" spans="1:16" ht="20.25" x14ac:dyDescent="0.3">
      <c r="A91" s="8" t="s">
        <v>153</v>
      </c>
      <c r="B91" s="9" t="s">
        <v>396</v>
      </c>
      <c r="C91" s="9">
        <v>621</v>
      </c>
      <c r="D91" s="15">
        <v>4.2500000000000003E-2</v>
      </c>
      <c r="E91" s="15">
        <v>0.7</v>
      </c>
      <c r="F91" s="15"/>
      <c r="G91" s="9">
        <v>134</v>
      </c>
      <c r="H91" s="15">
        <v>3.4500000000000003E-2</v>
      </c>
      <c r="I91" s="15">
        <v>0.45590000000000003</v>
      </c>
      <c r="J91" s="15">
        <v>-8.0000000000000002E-3</v>
      </c>
      <c r="K91" s="15">
        <v>-0.24409999999999993</v>
      </c>
      <c r="L91" s="9">
        <v>98</v>
      </c>
      <c r="M91" s="15">
        <v>7.0999999999999994E-2</v>
      </c>
      <c r="N91" s="15">
        <v>1.0150999999999999</v>
      </c>
      <c r="O91" s="15">
        <v>2.8499999999999991E-2</v>
      </c>
      <c r="P91" s="15">
        <v>0.31509999999999994</v>
      </c>
    </row>
    <row r="92" spans="1:16" ht="18.75" x14ac:dyDescent="0.3">
      <c r="A92" s="10" t="s">
        <v>154</v>
      </c>
      <c r="B92" s="11" t="s">
        <v>368</v>
      </c>
      <c r="C92" s="11">
        <v>4</v>
      </c>
      <c r="D92" s="15">
        <v>2.9999999999999997E-4</v>
      </c>
      <c r="E92" s="15">
        <v>4.4999999999999997E-3</v>
      </c>
      <c r="F92" s="15"/>
      <c r="G92" s="11">
        <v>1</v>
      </c>
      <c r="H92" s="15">
        <v>2.9999999999999997E-4</v>
      </c>
      <c r="I92" s="15">
        <v>3.3999999999999998E-3</v>
      </c>
      <c r="J92" s="15">
        <v>0</v>
      </c>
      <c r="K92" s="15">
        <v>-1.0999999999999998E-3</v>
      </c>
      <c r="L92" s="11">
        <v>0</v>
      </c>
      <c r="M92" s="15">
        <v>0</v>
      </c>
      <c r="N92" s="15">
        <v>0</v>
      </c>
      <c r="O92" s="15">
        <v>-2.9999999999999997E-4</v>
      </c>
      <c r="P92" s="15">
        <v>-4.4999999999999997E-3</v>
      </c>
    </row>
    <row r="93" spans="1:16" ht="15.75" x14ac:dyDescent="0.25">
      <c r="A93" s="12" t="s">
        <v>86</v>
      </c>
      <c r="B93" s="12" t="s">
        <v>275</v>
      </c>
      <c r="C93" s="12">
        <v>4</v>
      </c>
      <c r="D93" s="15">
        <v>2.9999999999999997E-4</v>
      </c>
      <c r="E93" s="15">
        <v>4.4999999999999997E-3</v>
      </c>
      <c r="F93" s="15"/>
      <c r="G93" s="12">
        <v>1</v>
      </c>
      <c r="H93" s="15">
        <v>2.9999999999999997E-4</v>
      </c>
      <c r="I93" s="15">
        <v>3.3999999999999998E-3</v>
      </c>
      <c r="J93" s="15">
        <v>0</v>
      </c>
      <c r="K93" s="15">
        <v>-1.0999999999999998E-3</v>
      </c>
      <c r="L93" s="12">
        <v>0</v>
      </c>
      <c r="M93" s="15">
        <v>0</v>
      </c>
      <c r="N93" s="15">
        <v>0</v>
      </c>
      <c r="O93" s="15">
        <v>-2.9999999999999997E-4</v>
      </c>
      <c r="P93" s="15">
        <v>-4.4999999999999997E-3</v>
      </c>
    </row>
    <row r="94" spans="1:16" x14ac:dyDescent="0.25">
      <c r="A94" s="13"/>
      <c r="B94" s="13"/>
      <c r="C94" s="13"/>
      <c r="D94" s="15"/>
      <c r="E94" s="15"/>
      <c r="F94" s="15"/>
      <c r="G94" s="13"/>
      <c r="H94" s="15"/>
      <c r="I94" s="15"/>
      <c r="J94" s="15"/>
      <c r="K94" s="15"/>
      <c r="L94" s="13"/>
      <c r="M94" s="15"/>
      <c r="N94" s="15"/>
      <c r="O94" s="15"/>
      <c r="P94" s="15"/>
    </row>
    <row r="95" spans="1:16" ht="18.75" x14ac:dyDescent="0.3">
      <c r="A95" s="10" t="s">
        <v>155</v>
      </c>
      <c r="B95" s="11" t="s">
        <v>369</v>
      </c>
      <c r="C95" s="11">
        <v>90</v>
      </c>
      <c r="D95" s="15">
        <v>6.1999999999999998E-3</v>
      </c>
      <c r="E95" s="15">
        <v>0.1014</v>
      </c>
      <c r="F95" s="15"/>
      <c r="G95" s="11">
        <v>25</v>
      </c>
      <c r="H95" s="15">
        <v>6.4000000000000003E-3</v>
      </c>
      <c r="I95" s="15">
        <v>8.5099999999999995E-2</v>
      </c>
      <c r="J95" s="15">
        <v>2.0000000000000052E-4</v>
      </c>
      <c r="K95" s="15">
        <v>-1.6300000000000009E-2</v>
      </c>
      <c r="L95" s="11">
        <v>3</v>
      </c>
      <c r="M95" s="15">
        <v>2.2000000000000001E-3</v>
      </c>
      <c r="N95" s="15">
        <v>3.1099999999999999E-2</v>
      </c>
      <c r="O95" s="15">
        <v>-4.0000000000000001E-3</v>
      </c>
      <c r="P95" s="15">
        <v>-7.0300000000000001E-2</v>
      </c>
    </row>
    <row r="96" spans="1:16" ht="15.75" x14ac:dyDescent="0.25">
      <c r="A96" s="12" t="s">
        <v>55</v>
      </c>
      <c r="B96" s="12" t="s">
        <v>276</v>
      </c>
      <c r="C96" s="12">
        <v>7</v>
      </c>
      <c r="D96" s="15">
        <v>5.0000000000000001E-4</v>
      </c>
      <c r="E96" s="15">
        <v>7.9000000000000008E-3</v>
      </c>
      <c r="F96" s="15"/>
      <c r="G96" s="12">
        <v>1</v>
      </c>
      <c r="H96" s="15">
        <v>2.9999999999999997E-4</v>
      </c>
      <c r="I96" s="15">
        <v>3.3999999999999998E-3</v>
      </c>
      <c r="J96" s="15">
        <v>-2.0000000000000004E-4</v>
      </c>
      <c r="K96" s="15">
        <v>-4.5000000000000005E-3</v>
      </c>
      <c r="L96" s="12">
        <v>1</v>
      </c>
      <c r="M96" s="15">
        <v>6.9999999999999999E-4</v>
      </c>
      <c r="N96" s="15">
        <v>1.04E-2</v>
      </c>
      <c r="O96" s="15">
        <v>1.9999999999999998E-4</v>
      </c>
      <c r="P96" s="15">
        <v>2.4999999999999988E-3</v>
      </c>
    </row>
    <row r="97" spans="1:16" ht="15.75" x14ac:dyDescent="0.25">
      <c r="A97" s="12" t="s">
        <v>20</v>
      </c>
      <c r="B97" s="12" t="s">
        <v>277</v>
      </c>
      <c r="C97" s="12">
        <v>83</v>
      </c>
      <c r="D97" s="15">
        <v>5.7000000000000002E-3</v>
      </c>
      <c r="E97" s="15">
        <v>9.3600000000000003E-2</v>
      </c>
      <c r="F97" s="15"/>
      <c r="G97" s="12">
        <v>24</v>
      </c>
      <c r="H97" s="15">
        <v>6.1999999999999998E-3</v>
      </c>
      <c r="I97" s="15">
        <v>8.1699999999999995E-2</v>
      </c>
      <c r="J97" s="15">
        <v>4.9999999999999958E-4</v>
      </c>
      <c r="K97" s="15">
        <v>-1.1900000000000008E-2</v>
      </c>
      <c r="L97" s="12">
        <v>2</v>
      </c>
      <c r="M97" s="15">
        <v>1.4E-3</v>
      </c>
      <c r="N97" s="15">
        <v>2.07E-2</v>
      </c>
      <c r="O97" s="15">
        <v>-4.3E-3</v>
      </c>
      <c r="P97" s="15">
        <v>-7.2900000000000006E-2</v>
      </c>
    </row>
    <row r="98" spans="1:16" x14ac:dyDescent="0.25">
      <c r="A98" s="13"/>
      <c r="B98" s="13"/>
      <c r="C98" s="13"/>
      <c r="D98" s="15"/>
      <c r="E98" s="15"/>
      <c r="F98" s="15"/>
      <c r="G98" s="13"/>
      <c r="H98" s="15"/>
      <c r="I98" s="15"/>
      <c r="J98" s="15"/>
      <c r="K98" s="15"/>
      <c r="L98" s="13"/>
      <c r="M98" s="15"/>
      <c r="N98" s="15"/>
      <c r="O98" s="15"/>
      <c r="P98" s="15"/>
    </row>
    <row r="99" spans="1:16" ht="18.75" x14ac:dyDescent="0.3">
      <c r="A99" s="10" t="s">
        <v>156</v>
      </c>
      <c r="B99" s="11" t="s">
        <v>370</v>
      </c>
      <c r="C99" s="11">
        <v>41</v>
      </c>
      <c r="D99" s="15">
        <v>2.8E-3</v>
      </c>
      <c r="E99" s="15">
        <v>4.6199999999999998E-2</v>
      </c>
      <c r="F99" s="15"/>
      <c r="G99" s="11">
        <v>10</v>
      </c>
      <c r="H99" s="15">
        <v>2.5999999999999999E-3</v>
      </c>
      <c r="I99" s="15">
        <v>3.4000000000000002E-2</v>
      </c>
      <c r="J99" s="15">
        <v>-2.0000000000000009E-4</v>
      </c>
      <c r="K99" s="15">
        <v>-1.2199999999999996E-2</v>
      </c>
      <c r="L99" s="11">
        <v>5</v>
      </c>
      <c r="M99" s="15">
        <v>3.5999999999999999E-3</v>
      </c>
      <c r="N99" s="15">
        <v>5.1799999999999999E-2</v>
      </c>
      <c r="O99" s="15">
        <v>7.9999999999999993E-4</v>
      </c>
      <c r="P99" s="15">
        <v>5.6000000000000008E-3</v>
      </c>
    </row>
    <row r="100" spans="1:16" ht="15.75" x14ac:dyDescent="0.25">
      <c r="A100" s="12" t="s">
        <v>66</v>
      </c>
      <c r="B100" s="12" t="s">
        <v>278</v>
      </c>
      <c r="C100" s="12">
        <v>28</v>
      </c>
      <c r="D100" s="15">
        <v>1.9E-3</v>
      </c>
      <c r="E100" s="15">
        <v>3.1600000000000003E-2</v>
      </c>
      <c r="F100" s="15"/>
      <c r="G100" s="12">
        <v>7</v>
      </c>
      <c r="H100" s="15">
        <v>1.8E-3</v>
      </c>
      <c r="I100" s="15">
        <v>2.3800000000000002E-2</v>
      </c>
      <c r="J100" s="15">
        <v>-1.0000000000000005E-4</v>
      </c>
      <c r="K100" s="15">
        <v>-7.8000000000000014E-3</v>
      </c>
      <c r="L100" s="12">
        <v>2</v>
      </c>
      <c r="M100" s="15">
        <v>1.4E-3</v>
      </c>
      <c r="N100" s="15">
        <v>2.07E-2</v>
      </c>
      <c r="O100" s="15">
        <v>-5.0000000000000001E-4</v>
      </c>
      <c r="P100" s="15">
        <v>-1.0900000000000003E-2</v>
      </c>
    </row>
    <row r="101" spans="1:16" ht="15.75" x14ac:dyDescent="0.25">
      <c r="A101" s="12" t="s">
        <v>69</v>
      </c>
      <c r="B101" s="12" t="s">
        <v>279</v>
      </c>
      <c r="C101" s="12">
        <v>13</v>
      </c>
      <c r="D101" s="15">
        <v>8.9999999999999998E-4</v>
      </c>
      <c r="E101" s="15">
        <v>1.47E-2</v>
      </c>
      <c r="F101" s="15"/>
      <c r="G101" s="12">
        <v>3</v>
      </c>
      <c r="H101" s="15">
        <v>8.0000000000000004E-4</v>
      </c>
      <c r="I101" s="15">
        <v>1.0200000000000001E-2</v>
      </c>
      <c r="J101" s="15">
        <v>-9.9999999999999937E-5</v>
      </c>
      <c r="K101" s="15">
        <v>-4.4999999999999988E-3</v>
      </c>
      <c r="L101" s="12">
        <v>3</v>
      </c>
      <c r="M101" s="15">
        <v>2.2000000000000001E-3</v>
      </c>
      <c r="N101" s="15">
        <v>3.1099999999999999E-2</v>
      </c>
      <c r="O101" s="15">
        <v>1.3000000000000002E-3</v>
      </c>
      <c r="P101" s="15">
        <v>1.6399999999999998E-2</v>
      </c>
    </row>
    <row r="102" spans="1:16" x14ac:dyDescent="0.25">
      <c r="A102" s="13"/>
      <c r="B102" s="13"/>
      <c r="C102" s="13"/>
      <c r="D102" s="15"/>
      <c r="E102" s="15"/>
      <c r="F102" s="15"/>
      <c r="G102" s="13"/>
      <c r="H102" s="15"/>
      <c r="I102" s="15"/>
      <c r="J102" s="15"/>
      <c r="K102" s="15"/>
      <c r="L102" s="13"/>
      <c r="M102" s="15"/>
      <c r="N102" s="15"/>
      <c r="O102" s="15"/>
      <c r="P102" s="15"/>
    </row>
    <row r="103" spans="1:16" ht="18.75" x14ac:dyDescent="0.3">
      <c r="A103" s="10" t="s">
        <v>157</v>
      </c>
      <c r="B103" s="11" t="s">
        <v>371</v>
      </c>
      <c r="C103" s="11">
        <v>0</v>
      </c>
      <c r="D103" s="15">
        <v>0</v>
      </c>
      <c r="E103" s="15">
        <v>0</v>
      </c>
      <c r="F103" s="15"/>
      <c r="G103" s="11">
        <v>0</v>
      </c>
      <c r="H103" s="15">
        <v>0</v>
      </c>
      <c r="I103" s="15">
        <v>0</v>
      </c>
      <c r="J103" s="15">
        <v>0</v>
      </c>
      <c r="K103" s="15">
        <v>0</v>
      </c>
      <c r="L103" s="11">
        <v>0</v>
      </c>
      <c r="M103" s="15">
        <v>0</v>
      </c>
      <c r="N103" s="15">
        <v>0</v>
      </c>
      <c r="O103" s="15">
        <v>0</v>
      </c>
      <c r="P103" s="15">
        <v>0</v>
      </c>
    </row>
    <row r="104" spans="1:16" ht="15.75" x14ac:dyDescent="0.25">
      <c r="A104" s="12" t="s">
        <v>158</v>
      </c>
      <c r="B104" s="12" t="s">
        <v>280</v>
      </c>
      <c r="C104" s="12">
        <v>0</v>
      </c>
      <c r="D104" s="15">
        <v>0</v>
      </c>
      <c r="E104" s="15">
        <v>0</v>
      </c>
      <c r="F104" s="15"/>
      <c r="G104" s="12">
        <v>0</v>
      </c>
      <c r="H104" s="15">
        <v>0</v>
      </c>
      <c r="I104" s="15">
        <v>0</v>
      </c>
      <c r="J104" s="15">
        <v>0</v>
      </c>
      <c r="K104" s="15">
        <v>0</v>
      </c>
      <c r="L104" s="12">
        <v>0</v>
      </c>
      <c r="M104" s="15">
        <v>0</v>
      </c>
      <c r="N104" s="15">
        <v>0</v>
      </c>
      <c r="O104" s="15">
        <v>0</v>
      </c>
      <c r="P104" s="15">
        <v>0</v>
      </c>
    </row>
    <row r="105" spans="1:16" x14ac:dyDescent="0.25">
      <c r="A105" s="13"/>
      <c r="B105" s="13"/>
      <c r="C105" s="13"/>
      <c r="D105" s="15"/>
      <c r="E105" s="15"/>
      <c r="F105" s="15"/>
      <c r="G105" s="13"/>
      <c r="H105" s="15"/>
      <c r="I105" s="15"/>
      <c r="J105" s="15"/>
      <c r="K105" s="15"/>
      <c r="L105" s="13"/>
      <c r="M105" s="15"/>
      <c r="N105" s="15"/>
      <c r="O105" s="15"/>
      <c r="P105" s="15"/>
    </row>
    <row r="106" spans="1:16" ht="18.75" x14ac:dyDescent="0.3">
      <c r="A106" s="10" t="s">
        <v>159</v>
      </c>
      <c r="B106" s="11" t="s">
        <v>372</v>
      </c>
      <c r="C106" s="11">
        <v>1</v>
      </c>
      <c r="D106" s="15">
        <v>1E-4</v>
      </c>
      <c r="E106" s="15">
        <v>1.1000000000000001E-3</v>
      </c>
      <c r="F106" s="15"/>
      <c r="G106" s="11">
        <v>1</v>
      </c>
      <c r="H106" s="15">
        <v>2.9999999999999997E-4</v>
      </c>
      <c r="I106" s="15">
        <v>3.3999999999999998E-3</v>
      </c>
      <c r="J106" s="15">
        <v>1.9999999999999998E-4</v>
      </c>
      <c r="K106" s="15">
        <v>2.3E-3</v>
      </c>
      <c r="L106" s="11">
        <v>0</v>
      </c>
      <c r="M106" s="15">
        <v>0</v>
      </c>
      <c r="N106" s="15">
        <v>0</v>
      </c>
      <c r="O106" s="15">
        <v>-1E-4</v>
      </c>
      <c r="P106" s="15">
        <v>-1.1000000000000001E-3</v>
      </c>
    </row>
    <row r="107" spans="1:16" ht="15.75" x14ac:dyDescent="0.25">
      <c r="A107" s="12" t="s">
        <v>91</v>
      </c>
      <c r="B107" s="12" t="s">
        <v>281</v>
      </c>
      <c r="C107" s="12">
        <v>1</v>
      </c>
      <c r="D107" s="15">
        <v>1E-4</v>
      </c>
      <c r="E107" s="15">
        <v>1.1000000000000001E-3</v>
      </c>
      <c r="F107" s="15"/>
      <c r="G107" s="12">
        <v>1</v>
      </c>
      <c r="H107" s="15">
        <v>2.9999999999999997E-4</v>
      </c>
      <c r="I107" s="15">
        <v>3.3999999999999998E-3</v>
      </c>
      <c r="J107" s="15">
        <v>1.9999999999999998E-4</v>
      </c>
      <c r="K107" s="15">
        <v>2.3E-3</v>
      </c>
      <c r="L107" s="12">
        <v>0</v>
      </c>
      <c r="M107" s="15">
        <v>0</v>
      </c>
      <c r="N107" s="15">
        <v>0</v>
      </c>
      <c r="O107" s="15">
        <v>-1E-4</v>
      </c>
      <c r="P107" s="15">
        <v>-1.1000000000000001E-3</v>
      </c>
    </row>
    <row r="108" spans="1:16" x14ac:dyDescent="0.25">
      <c r="A108" s="13"/>
      <c r="B108" s="13"/>
      <c r="C108" s="13"/>
      <c r="D108" s="15"/>
      <c r="E108" s="15"/>
      <c r="F108" s="15"/>
      <c r="G108" s="13"/>
      <c r="H108" s="15"/>
      <c r="I108" s="15"/>
      <c r="J108" s="15"/>
      <c r="K108" s="15"/>
      <c r="L108" s="13"/>
      <c r="M108" s="15"/>
      <c r="N108" s="15"/>
      <c r="O108" s="15"/>
      <c r="P108" s="15"/>
    </row>
    <row r="109" spans="1:16" ht="18.75" x14ac:dyDescent="0.3">
      <c r="A109" s="10" t="s">
        <v>160</v>
      </c>
      <c r="B109" s="11" t="s">
        <v>373</v>
      </c>
      <c r="C109" s="11">
        <v>0</v>
      </c>
      <c r="D109" s="15">
        <v>0</v>
      </c>
      <c r="E109" s="15">
        <v>0</v>
      </c>
      <c r="F109" s="15"/>
      <c r="G109" s="11">
        <v>0</v>
      </c>
      <c r="H109" s="15">
        <v>0</v>
      </c>
      <c r="I109" s="15">
        <v>0</v>
      </c>
      <c r="J109" s="15">
        <v>0</v>
      </c>
      <c r="K109" s="15">
        <v>0</v>
      </c>
      <c r="L109" s="11">
        <v>0</v>
      </c>
      <c r="M109" s="15">
        <v>0</v>
      </c>
      <c r="N109" s="15">
        <v>0</v>
      </c>
      <c r="O109" s="15">
        <v>0</v>
      </c>
      <c r="P109" s="15">
        <v>0</v>
      </c>
    </row>
    <row r="110" spans="1:16" ht="15.75" x14ac:dyDescent="0.25">
      <c r="A110" s="12" t="s">
        <v>161</v>
      </c>
      <c r="B110" s="12" t="s">
        <v>282</v>
      </c>
      <c r="C110" s="12">
        <v>0</v>
      </c>
      <c r="D110" s="15">
        <v>0</v>
      </c>
      <c r="E110" s="15">
        <v>0</v>
      </c>
      <c r="F110" s="15"/>
      <c r="G110" s="12">
        <v>0</v>
      </c>
      <c r="H110" s="15">
        <v>0</v>
      </c>
      <c r="I110" s="15">
        <v>0</v>
      </c>
      <c r="J110" s="15">
        <v>0</v>
      </c>
      <c r="K110" s="15">
        <v>0</v>
      </c>
      <c r="L110" s="12">
        <v>0</v>
      </c>
      <c r="M110" s="15">
        <v>0</v>
      </c>
      <c r="N110" s="15">
        <v>0</v>
      </c>
      <c r="O110" s="15">
        <v>0</v>
      </c>
      <c r="P110" s="15">
        <v>0</v>
      </c>
    </row>
    <row r="111" spans="1:16" x14ac:dyDescent="0.25">
      <c r="A111" s="13"/>
      <c r="B111" s="13"/>
      <c r="C111" s="13"/>
      <c r="D111" s="15"/>
      <c r="E111" s="15"/>
      <c r="F111" s="15"/>
      <c r="G111" s="13"/>
      <c r="H111" s="15"/>
      <c r="I111" s="15"/>
      <c r="J111" s="15"/>
      <c r="K111" s="15"/>
      <c r="L111" s="13"/>
      <c r="M111" s="15"/>
      <c r="N111" s="15"/>
      <c r="O111" s="15"/>
      <c r="P111" s="15"/>
    </row>
    <row r="112" spans="1:16" ht="18.75" x14ac:dyDescent="0.3">
      <c r="A112" s="10" t="s">
        <v>162</v>
      </c>
      <c r="B112" s="11" t="s">
        <v>374</v>
      </c>
      <c r="C112" s="11">
        <v>0</v>
      </c>
      <c r="D112" s="15">
        <v>0</v>
      </c>
      <c r="E112" s="15">
        <v>0</v>
      </c>
      <c r="F112" s="15"/>
      <c r="G112" s="11">
        <v>0</v>
      </c>
      <c r="H112" s="15">
        <v>0</v>
      </c>
      <c r="I112" s="15">
        <v>0</v>
      </c>
      <c r="J112" s="15">
        <v>0</v>
      </c>
      <c r="K112" s="15">
        <v>0</v>
      </c>
      <c r="L112" s="11">
        <v>0</v>
      </c>
      <c r="M112" s="15">
        <v>0</v>
      </c>
      <c r="N112" s="15">
        <v>0</v>
      </c>
      <c r="O112" s="15">
        <v>0</v>
      </c>
      <c r="P112" s="15">
        <v>0</v>
      </c>
    </row>
    <row r="113" spans="1:16" ht="15.75" x14ac:dyDescent="0.25">
      <c r="A113" s="12" t="s">
        <v>163</v>
      </c>
      <c r="B113" s="12" t="s">
        <v>283</v>
      </c>
      <c r="C113" s="12">
        <v>0</v>
      </c>
      <c r="D113" s="15">
        <v>0</v>
      </c>
      <c r="E113" s="15">
        <v>0</v>
      </c>
      <c r="F113" s="15"/>
      <c r="G113" s="12">
        <v>0</v>
      </c>
      <c r="H113" s="15">
        <v>0</v>
      </c>
      <c r="I113" s="15">
        <v>0</v>
      </c>
      <c r="J113" s="15">
        <v>0</v>
      </c>
      <c r="K113" s="15">
        <v>0</v>
      </c>
      <c r="L113" s="12">
        <v>0</v>
      </c>
      <c r="M113" s="15">
        <v>0</v>
      </c>
      <c r="N113" s="15">
        <v>0</v>
      </c>
      <c r="O113" s="15">
        <v>0</v>
      </c>
      <c r="P113" s="15">
        <v>0</v>
      </c>
    </row>
    <row r="114" spans="1:16" x14ac:dyDescent="0.25">
      <c r="A114" s="13"/>
      <c r="B114" s="13"/>
      <c r="C114" s="13"/>
      <c r="D114" s="15"/>
      <c r="E114" s="15"/>
      <c r="F114" s="15"/>
      <c r="G114" s="13"/>
      <c r="H114" s="15"/>
      <c r="I114" s="15"/>
      <c r="J114" s="15"/>
      <c r="K114" s="15"/>
      <c r="L114" s="13"/>
      <c r="M114" s="15"/>
      <c r="N114" s="15"/>
      <c r="O114" s="15"/>
      <c r="P114" s="15"/>
    </row>
    <row r="115" spans="1:16" ht="18.75" x14ac:dyDescent="0.3">
      <c r="A115" s="10" t="s">
        <v>164</v>
      </c>
      <c r="B115" s="11" t="s">
        <v>375</v>
      </c>
      <c r="C115" s="11">
        <v>3</v>
      </c>
      <c r="D115" s="15">
        <v>2.0000000000000001E-4</v>
      </c>
      <c r="E115" s="15">
        <v>3.3999999999999998E-3</v>
      </c>
      <c r="F115" s="15"/>
      <c r="G115" s="11">
        <v>0</v>
      </c>
      <c r="H115" s="15">
        <v>0</v>
      </c>
      <c r="I115" s="15">
        <v>0</v>
      </c>
      <c r="J115" s="15">
        <v>-2.0000000000000001E-4</v>
      </c>
      <c r="K115" s="15">
        <v>-3.3999999999999998E-3</v>
      </c>
      <c r="L115" s="11">
        <v>0</v>
      </c>
      <c r="M115" s="15">
        <v>0</v>
      </c>
      <c r="N115" s="15">
        <v>0</v>
      </c>
      <c r="O115" s="15">
        <v>-2.0000000000000001E-4</v>
      </c>
      <c r="P115" s="15">
        <v>-3.3999999999999998E-3</v>
      </c>
    </row>
    <row r="116" spans="1:16" ht="15.75" x14ac:dyDescent="0.25">
      <c r="A116" s="12" t="s">
        <v>111</v>
      </c>
      <c r="B116" s="12" t="s">
        <v>284</v>
      </c>
      <c r="C116" s="12">
        <v>3</v>
      </c>
      <c r="D116" s="15">
        <v>2.0000000000000001E-4</v>
      </c>
      <c r="E116" s="15">
        <v>3.3999999999999998E-3</v>
      </c>
      <c r="F116" s="15"/>
      <c r="G116" s="12">
        <v>0</v>
      </c>
      <c r="H116" s="15">
        <v>0</v>
      </c>
      <c r="I116" s="15">
        <v>0</v>
      </c>
      <c r="J116" s="15">
        <v>-2.0000000000000001E-4</v>
      </c>
      <c r="K116" s="15">
        <v>-3.3999999999999998E-3</v>
      </c>
      <c r="L116" s="12">
        <v>0</v>
      </c>
      <c r="M116" s="15">
        <v>0</v>
      </c>
      <c r="N116" s="15">
        <v>0</v>
      </c>
      <c r="O116" s="15">
        <v>-2.0000000000000001E-4</v>
      </c>
      <c r="P116" s="15">
        <v>-3.3999999999999998E-3</v>
      </c>
    </row>
    <row r="117" spans="1:16" x14ac:dyDescent="0.25">
      <c r="A117" s="13"/>
      <c r="B117" s="13"/>
      <c r="C117" s="13"/>
      <c r="D117" s="15"/>
      <c r="E117" s="15"/>
      <c r="F117" s="15"/>
      <c r="G117" s="13"/>
      <c r="H117" s="15"/>
      <c r="I117" s="15"/>
      <c r="J117" s="15"/>
      <c r="K117" s="15"/>
      <c r="L117" s="13"/>
      <c r="M117" s="15"/>
      <c r="N117" s="15"/>
      <c r="O117" s="15"/>
      <c r="P117" s="15"/>
    </row>
    <row r="118" spans="1:16" ht="18.75" x14ac:dyDescent="0.3">
      <c r="A118" s="10" t="s">
        <v>165</v>
      </c>
      <c r="B118" s="11" t="s">
        <v>376</v>
      </c>
      <c r="C118" s="11">
        <v>375</v>
      </c>
      <c r="D118" s="15">
        <v>2.5700000000000001E-2</v>
      </c>
      <c r="E118" s="15">
        <v>0.42270000000000002</v>
      </c>
      <c r="F118" s="15"/>
      <c r="G118" s="11">
        <v>69</v>
      </c>
      <c r="H118" s="15">
        <v>1.78E-2</v>
      </c>
      <c r="I118" s="15">
        <v>0.23480000000000001</v>
      </c>
      <c r="J118" s="15">
        <v>-7.9000000000000008E-3</v>
      </c>
      <c r="K118" s="15">
        <v>-0.18790000000000001</v>
      </c>
      <c r="L118" s="11">
        <v>79</v>
      </c>
      <c r="M118" s="15">
        <v>5.7200000000000001E-2</v>
      </c>
      <c r="N118" s="15">
        <v>0.81830000000000003</v>
      </c>
      <c r="O118" s="15">
        <v>3.15E-2</v>
      </c>
      <c r="P118" s="15">
        <v>0.39560000000000001</v>
      </c>
    </row>
    <row r="119" spans="1:16" ht="15.75" x14ac:dyDescent="0.25">
      <c r="A119" s="12" t="s">
        <v>88</v>
      </c>
      <c r="B119" s="12" t="s">
        <v>285</v>
      </c>
      <c r="C119" s="12">
        <v>2</v>
      </c>
      <c r="D119" s="15">
        <v>1E-4</v>
      </c>
      <c r="E119" s="15">
        <v>2.3E-3</v>
      </c>
      <c r="F119" s="15"/>
      <c r="G119" s="12">
        <v>1</v>
      </c>
      <c r="H119" s="15">
        <v>2.9999999999999997E-4</v>
      </c>
      <c r="I119" s="15">
        <v>3.3999999999999998E-3</v>
      </c>
      <c r="J119" s="15">
        <v>1.9999999999999998E-4</v>
      </c>
      <c r="K119" s="15">
        <v>1.0999999999999998E-3</v>
      </c>
      <c r="L119" s="12">
        <v>0</v>
      </c>
      <c r="M119" s="15">
        <v>0</v>
      </c>
      <c r="N119" s="15">
        <v>0</v>
      </c>
      <c r="O119" s="15">
        <v>-1E-4</v>
      </c>
      <c r="P119" s="15">
        <v>-2.3E-3</v>
      </c>
    </row>
    <row r="120" spans="1:16" ht="15.75" x14ac:dyDescent="0.25">
      <c r="A120" s="12" t="s">
        <v>35</v>
      </c>
      <c r="B120" s="12" t="s">
        <v>286</v>
      </c>
      <c r="C120" s="12">
        <v>60</v>
      </c>
      <c r="D120" s="15">
        <v>4.1000000000000003E-3</v>
      </c>
      <c r="E120" s="15">
        <v>6.7599999999999993E-2</v>
      </c>
      <c r="F120" s="15"/>
      <c r="G120" s="12">
        <v>18</v>
      </c>
      <c r="H120" s="15">
        <v>4.5999999999999999E-3</v>
      </c>
      <c r="I120" s="15">
        <v>6.1199999999999997E-2</v>
      </c>
      <c r="J120" s="15">
        <v>4.9999999999999958E-4</v>
      </c>
      <c r="K120" s="15">
        <v>-6.399999999999996E-3</v>
      </c>
      <c r="L120" s="12">
        <v>1</v>
      </c>
      <c r="M120" s="15">
        <v>6.9999999999999999E-4</v>
      </c>
      <c r="N120" s="15">
        <v>1.04E-2</v>
      </c>
      <c r="O120" s="15">
        <v>-3.4000000000000002E-3</v>
      </c>
      <c r="P120" s="15">
        <v>-5.7199999999999994E-2</v>
      </c>
    </row>
    <row r="121" spans="1:16" ht="15.75" x14ac:dyDescent="0.25">
      <c r="A121" s="12" t="s">
        <v>37</v>
      </c>
      <c r="B121" s="12" t="s">
        <v>287</v>
      </c>
      <c r="C121" s="12">
        <v>85</v>
      </c>
      <c r="D121" s="15">
        <v>5.7999999999999996E-3</v>
      </c>
      <c r="E121" s="15">
        <v>9.5799999999999996E-2</v>
      </c>
      <c r="F121" s="15"/>
      <c r="G121" s="12">
        <v>13</v>
      </c>
      <c r="H121" s="15">
        <v>3.3E-3</v>
      </c>
      <c r="I121" s="15">
        <v>4.4200000000000003E-2</v>
      </c>
      <c r="J121" s="15">
        <v>-2.4999999999999996E-3</v>
      </c>
      <c r="K121" s="15">
        <v>-5.1599999999999993E-2</v>
      </c>
      <c r="L121" s="12">
        <v>15</v>
      </c>
      <c r="M121" s="15">
        <v>1.09E-2</v>
      </c>
      <c r="N121" s="15">
        <v>0.15540000000000001</v>
      </c>
      <c r="O121" s="15">
        <v>5.1000000000000004E-3</v>
      </c>
      <c r="P121" s="15">
        <v>5.9600000000000014E-2</v>
      </c>
    </row>
    <row r="122" spans="1:16" ht="15.75" x14ac:dyDescent="0.25">
      <c r="A122" s="12" t="s">
        <v>54</v>
      </c>
      <c r="B122" s="12" t="s">
        <v>288</v>
      </c>
      <c r="C122" s="12">
        <v>10</v>
      </c>
      <c r="D122" s="15">
        <v>6.9999999999999999E-4</v>
      </c>
      <c r="E122" s="15">
        <v>1.1299999999999999E-2</v>
      </c>
      <c r="F122" s="15"/>
      <c r="G122" s="12">
        <v>2</v>
      </c>
      <c r="H122" s="15">
        <v>5.0000000000000001E-4</v>
      </c>
      <c r="I122" s="15">
        <v>6.7999999999999996E-3</v>
      </c>
      <c r="J122" s="15">
        <v>-1.9999999999999998E-4</v>
      </c>
      <c r="K122" s="15">
        <v>-4.4999999999999997E-3</v>
      </c>
      <c r="L122" s="12">
        <v>2</v>
      </c>
      <c r="M122" s="15">
        <v>1.4E-3</v>
      </c>
      <c r="N122" s="15">
        <v>2.07E-2</v>
      </c>
      <c r="O122" s="15">
        <v>6.9999999999999999E-4</v>
      </c>
      <c r="P122" s="15">
        <v>9.4000000000000004E-3</v>
      </c>
    </row>
    <row r="123" spans="1:16" ht="15.75" x14ac:dyDescent="0.25">
      <c r="A123" s="12" t="s">
        <v>63</v>
      </c>
      <c r="B123" s="12" t="s">
        <v>289</v>
      </c>
      <c r="C123" s="12">
        <v>27</v>
      </c>
      <c r="D123" s="15">
        <v>1.8E-3</v>
      </c>
      <c r="E123" s="15">
        <v>3.04E-2</v>
      </c>
      <c r="F123" s="15"/>
      <c r="G123" s="12">
        <v>8</v>
      </c>
      <c r="H123" s="15">
        <v>2.0999999999999999E-3</v>
      </c>
      <c r="I123" s="15">
        <v>2.7199999999999998E-2</v>
      </c>
      <c r="J123" s="15">
        <v>2.9999999999999992E-4</v>
      </c>
      <c r="K123" s="15">
        <v>-3.2000000000000015E-3</v>
      </c>
      <c r="L123" s="12">
        <v>0</v>
      </c>
      <c r="M123" s="15">
        <v>0</v>
      </c>
      <c r="N123" s="15">
        <v>0</v>
      </c>
      <c r="O123" s="15">
        <v>-1.8E-3</v>
      </c>
      <c r="P123" s="15">
        <v>-3.04E-2</v>
      </c>
    </row>
    <row r="124" spans="1:16" ht="15.75" x14ac:dyDescent="0.25">
      <c r="A124" s="12" t="s">
        <v>23</v>
      </c>
      <c r="B124" s="12" t="s">
        <v>290</v>
      </c>
      <c r="C124" s="12">
        <v>46</v>
      </c>
      <c r="D124" s="15">
        <v>3.2000000000000002E-3</v>
      </c>
      <c r="E124" s="15">
        <v>5.1799999999999999E-2</v>
      </c>
      <c r="F124" s="15"/>
      <c r="G124" s="12">
        <v>8</v>
      </c>
      <c r="H124" s="15">
        <v>2.0999999999999999E-3</v>
      </c>
      <c r="I124" s="15">
        <v>2.7199999999999998E-2</v>
      </c>
      <c r="J124" s="15">
        <v>-1.1000000000000003E-3</v>
      </c>
      <c r="K124" s="15">
        <v>-2.46E-2</v>
      </c>
      <c r="L124" s="12">
        <v>4</v>
      </c>
      <c r="M124" s="15">
        <v>2.8999999999999998E-3</v>
      </c>
      <c r="N124" s="15">
        <v>4.1399999999999999E-2</v>
      </c>
      <c r="O124" s="15">
        <v>-3.0000000000000035E-4</v>
      </c>
      <c r="P124" s="15">
        <v>-1.04E-2</v>
      </c>
    </row>
    <row r="125" spans="1:16" ht="15.75" x14ac:dyDescent="0.25">
      <c r="A125" s="12" t="s">
        <v>166</v>
      </c>
      <c r="B125" s="12" t="s">
        <v>291</v>
      </c>
      <c r="C125" s="12">
        <v>0</v>
      </c>
      <c r="D125" s="15">
        <v>0</v>
      </c>
      <c r="E125" s="15">
        <v>0</v>
      </c>
      <c r="F125" s="15"/>
      <c r="G125" s="12">
        <v>0</v>
      </c>
      <c r="H125" s="15">
        <v>0</v>
      </c>
      <c r="I125" s="15">
        <v>0</v>
      </c>
      <c r="J125" s="15">
        <v>0</v>
      </c>
      <c r="K125" s="15">
        <v>0</v>
      </c>
      <c r="L125" s="12">
        <v>0</v>
      </c>
      <c r="M125" s="15">
        <v>0</v>
      </c>
      <c r="N125" s="15">
        <v>0</v>
      </c>
      <c r="O125" s="15">
        <v>0</v>
      </c>
      <c r="P125" s="15">
        <v>0</v>
      </c>
    </row>
    <row r="126" spans="1:16" ht="15.75" x14ac:dyDescent="0.25">
      <c r="A126" s="12" t="s">
        <v>105</v>
      </c>
      <c r="B126" s="12" t="s">
        <v>292</v>
      </c>
      <c r="C126" s="12">
        <v>16</v>
      </c>
      <c r="D126" s="15">
        <v>1.1000000000000001E-3</v>
      </c>
      <c r="E126" s="15">
        <v>1.7999999999999999E-2</v>
      </c>
      <c r="F126" s="15"/>
      <c r="G126" s="12">
        <v>1</v>
      </c>
      <c r="H126" s="15">
        <v>2.9999999999999997E-4</v>
      </c>
      <c r="I126" s="15">
        <v>3.3999999999999998E-3</v>
      </c>
      <c r="J126" s="15">
        <v>-8.0000000000000015E-4</v>
      </c>
      <c r="K126" s="15">
        <v>-1.4599999999999998E-2</v>
      </c>
      <c r="L126" s="12">
        <v>10</v>
      </c>
      <c r="M126" s="15">
        <v>7.1999999999999998E-3</v>
      </c>
      <c r="N126" s="15">
        <v>0.1036</v>
      </c>
      <c r="O126" s="15">
        <v>6.0999999999999995E-3</v>
      </c>
      <c r="P126" s="15">
        <v>8.5599999999999996E-2</v>
      </c>
    </row>
    <row r="127" spans="1:16" ht="15.75" x14ac:dyDescent="0.25">
      <c r="A127" s="12" t="s">
        <v>53</v>
      </c>
      <c r="B127" s="12" t="s">
        <v>293</v>
      </c>
      <c r="C127" s="12">
        <v>97</v>
      </c>
      <c r="D127" s="15">
        <v>6.6E-3</v>
      </c>
      <c r="E127" s="15">
        <v>0.10929999999999999</v>
      </c>
      <c r="F127" s="15"/>
      <c r="G127" s="12">
        <v>12</v>
      </c>
      <c r="H127" s="15">
        <v>3.0999999999999999E-3</v>
      </c>
      <c r="I127" s="15">
        <v>4.0800000000000003E-2</v>
      </c>
      <c r="J127" s="15">
        <v>-3.5000000000000001E-3</v>
      </c>
      <c r="K127" s="15">
        <v>-6.8499999999999991E-2</v>
      </c>
      <c r="L127" s="12">
        <v>36</v>
      </c>
      <c r="M127" s="15">
        <v>2.6100000000000002E-2</v>
      </c>
      <c r="N127" s="15">
        <v>0.37290000000000001</v>
      </c>
      <c r="O127" s="15">
        <v>1.9500000000000003E-2</v>
      </c>
      <c r="P127" s="15">
        <v>0.2636</v>
      </c>
    </row>
    <row r="128" spans="1:16" ht="15.75" x14ac:dyDescent="0.25">
      <c r="A128" s="12" t="s">
        <v>65</v>
      </c>
      <c r="B128" s="12" t="s">
        <v>294</v>
      </c>
      <c r="C128" s="12">
        <v>32</v>
      </c>
      <c r="D128" s="15">
        <v>2.2000000000000001E-3</v>
      </c>
      <c r="E128" s="15">
        <v>3.61E-2</v>
      </c>
      <c r="F128" s="15"/>
      <c r="G128" s="12">
        <v>6</v>
      </c>
      <c r="H128" s="15">
        <v>1.5E-3</v>
      </c>
      <c r="I128" s="15">
        <v>2.0400000000000001E-2</v>
      </c>
      <c r="J128" s="15">
        <v>-7.000000000000001E-4</v>
      </c>
      <c r="K128" s="15">
        <v>-1.5699999999999999E-2</v>
      </c>
      <c r="L128" s="12">
        <v>11</v>
      </c>
      <c r="M128" s="15">
        <v>8.0000000000000002E-3</v>
      </c>
      <c r="N128" s="15">
        <v>0.1139</v>
      </c>
      <c r="O128" s="15">
        <v>5.7999999999999996E-3</v>
      </c>
      <c r="P128" s="15">
        <v>7.7800000000000008E-2</v>
      </c>
    </row>
    <row r="129" spans="1:16" x14ac:dyDescent="0.25">
      <c r="A129" s="13"/>
      <c r="B129" s="13"/>
      <c r="C129" s="13"/>
      <c r="D129" s="15"/>
      <c r="E129" s="15"/>
      <c r="F129" s="15"/>
      <c r="G129" s="13"/>
      <c r="H129" s="15"/>
      <c r="I129" s="15"/>
      <c r="J129" s="15"/>
      <c r="K129" s="15"/>
      <c r="L129" s="13"/>
      <c r="M129" s="15"/>
      <c r="N129" s="15"/>
      <c r="O129" s="15"/>
      <c r="P129" s="15"/>
    </row>
    <row r="130" spans="1:16" ht="22.5" x14ac:dyDescent="0.3">
      <c r="A130" s="6" t="s">
        <v>167</v>
      </c>
      <c r="B130" s="7" t="s">
        <v>394</v>
      </c>
      <c r="C130" s="7">
        <v>20412</v>
      </c>
      <c r="D130" s="15">
        <v>1.3979999999999999</v>
      </c>
      <c r="E130" s="15">
        <v>23.0077</v>
      </c>
      <c r="F130" s="15"/>
      <c r="G130" s="7">
        <v>6182</v>
      </c>
      <c r="H130" s="15">
        <v>1.5920000000000001</v>
      </c>
      <c r="I130" s="15">
        <v>21.033999999999999</v>
      </c>
      <c r="J130" s="15">
        <v>0.19400000000000017</v>
      </c>
      <c r="K130" s="15">
        <v>-1.9737000000000009</v>
      </c>
      <c r="L130" s="7">
        <v>2016</v>
      </c>
      <c r="M130" s="15">
        <v>1.4610000000000001</v>
      </c>
      <c r="N130" s="15">
        <v>20.882999999999999</v>
      </c>
      <c r="O130" s="15">
        <v>6.3000000000000167E-2</v>
      </c>
      <c r="P130" s="15">
        <v>-2.1247000000000007</v>
      </c>
    </row>
    <row r="131" spans="1:16" ht="20.25" x14ac:dyDescent="0.3">
      <c r="A131" s="8" t="s">
        <v>168</v>
      </c>
      <c r="B131" s="9" t="s">
        <v>203</v>
      </c>
      <c r="C131" s="9">
        <v>1558</v>
      </c>
      <c r="D131" s="15">
        <v>0.1067</v>
      </c>
      <c r="E131" s="15">
        <v>1.7561</v>
      </c>
      <c r="F131" s="15"/>
      <c r="G131" s="9">
        <v>453</v>
      </c>
      <c r="H131" s="15">
        <v>0.1167</v>
      </c>
      <c r="I131" s="15">
        <v>1.5412999999999999</v>
      </c>
      <c r="J131" s="15">
        <v>9.999999999999995E-3</v>
      </c>
      <c r="K131" s="15">
        <v>-0.2148000000000001</v>
      </c>
      <c r="L131" s="9">
        <v>102</v>
      </c>
      <c r="M131" s="15">
        <v>7.3899999999999993E-2</v>
      </c>
      <c r="N131" s="15">
        <v>1.0566</v>
      </c>
      <c r="O131" s="15">
        <v>-3.280000000000001E-2</v>
      </c>
      <c r="P131" s="15">
        <v>-0.69950000000000001</v>
      </c>
    </row>
    <row r="132" spans="1:16" ht="18.75" x14ac:dyDescent="0.3">
      <c r="A132" s="10" t="s">
        <v>169</v>
      </c>
      <c r="B132" s="11" t="s">
        <v>377</v>
      </c>
      <c r="C132" s="11">
        <v>20</v>
      </c>
      <c r="D132" s="15">
        <v>1.4E-3</v>
      </c>
      <c r="E132" s="15">
        <v>2.2499999999999999E-2</v>
      </c>
      <c r="F132" s="15"/>
      <c r="G132" s="11">
        <v>5</v>
      </c>
      <c r="H132" s="15">
        <v>1.2999999999999999E-3</v>
      </c>
      <c r="I132" s="15">
        <v>1.7000000000000001E-2</v>
      </c>
      <c r="J132" s="15">
        <v>-1.0000000000000005E-4</v>
      </c>
      <c r="K132" s="15">
        <v>-5.4999999999999979E-3</v>
      </c>
      <c r="L132" s="11">
        <v>3</v>
      </c>
      <c r="M132" s="15">
        <v>2.2000000000000001E-3</v>
      </c>
      <c r="N132" s="15">
        <v>3.1099999999999999E-2</v>
      </c>
      <c r="O132" s="15">
        <v>8.0000000000000015E-4</v>
      </c>
      <c r="P132" s="15">
        <v>8.6E-3</v>
      </c>
    </row>
    <row r="133" spans="1:16" ht="15.75" x14ac:dyDescent="0.25">
      <c r="A133" s="12" t="s">
        <v>73</v>
      </c>
      <c r="B133" s="12" t="s">
        <v>295</v>
      </c>
      <c r="C133" s="12">
        <v>20</v>
      </c>
      <c r="D133" s="15">
        <v>1.4E-3</v>
      </c>
      <c r="E133" s="15">
        <v>2.2499999999999999E-2</v>
      </c>
      <c r="F133" s="15"/>
      <c r="G133" s="12">
        <v>5</v>
      </c>
      <c r="H133" s="15">
        <v>1.2999999999999999E-3</v>
      </c>
      <c r="I133" s="15">
        <v>1.7000000000000001E-2</v>
      </c>
      <c r="J133" s="15">
        <v>-1.0000000000000005E-4</v>
      </c>
      <c r="K133" s="15">
        <v>-5.4999999999999979E-3</v>
      </c>
      <c r="L133" s="12">
        <v>3</v>
      </c>
      <c r="M133" s="15">
        <v>2.2000000000000001E-3</v>
      </c>
      <c r="N133" s="15">
        <v>3.1099999999999999E-2</v>
      </c>
      <c r="O133" s="15">
        <v>8.0000000000000015E-4</v>
      </c>
      <c r="P133" s="15">
        <v>8.6E-3</v>
      </c>
    </row>
    <row r="134" spans="1:16" x14ac:dyDescent="0.25">
      <c r="A134" s="13"/>
      <c r="B134" s="13"/>
      <c r="C134" s="13"/>
      <c r="D134" s="15"/>
      <c r="E134" s="15"/>
      <c r="F134" s="15"/>
      <c r="G134" s="13"/>
      <c r="H134" s="15"/>
      <c r="I134" s="15"/>
      <c r="J134" s="15"/>
      <c r="K134" s="15"/>
      <c r="L134" s="13"/>
      <c r="M134" s="15"/>
      <c r="N134" s="15"/>
      <c r="O134" s="15"/>
      <c r="P134" s="15"/>
    </row>
    <row r="135" spans="1:16" ht="18.75" x14ac:dyDescent="0.3">
      <c r="A135" s="10" t="s">
        <v>170</v>
      </c>
      <c r="B135" s="11" t="s">
        <v>378</v>
      </c>
      <c r="C135" s="11">
        <v>3</v>
      </c>
      <c r="D135" s="15">
        <v>2.0000000000000001E-4</v>
      </c>
      <c r="E135" s="15">
        <v>3.3999999999999998E-3</v>
      </c>
      <c r="F135" s="15"/>
      <c r="G135" s="11">
        <v>0</v>
      </c>
      <c r="H135" s="15">
        <v>0</v>
      </c>
      <c r="I135" s="15">
        <v>0</v>
      </c>
      <c r="J135" s="15">
        <v>-2.0000000000000001E-4</v>
      </c>
      <c r="K135" s="15">
        <v>-3.3999999999999998E-3</v>
      </c>
      <c r="L135" s="11">
        <v>0</v>
      </c>
      <c r="M135" s="15">
        <v>0</v>
      </c>
      <c r="N135" s="15">
        <v>0</v>
      </c>
      <c r="O135" s="15">
        <v>-2.0000000000000001E-4</v>
      </c>
      <c r="P135" s="15">
        <v>-3.3999999999999998E-3</v>
      </c>
    </row>
    <row r="136" spans="1:16" ht="15.75" x14ac:dyDescent="0.25">
      <c r="A136" s="12" t="s">
        <v>109</v>
      </c>
      <c r="B136" s="12" t="s">
        <v>296</v>
      </c>
      <c r="C136" s="12">
        <v>3</v>
      </c>
      <c r="D136" s="15">
        <v>2.0000000000000001E-4</v>
      </c>
      <c r="E136" s="15">
        <v>3.3999999999999998E-3</v>
      </c>
      <c r="F136" s="15"/>
      <c r="G136" s="12">
        <v>0</v>
      </c>
      <c r="H136" s="15">
        <v>0</v>
      </c>
      <c r="I136" s="15">
        <v>0</v>
      </c>
      <c r="J136" s="15">
        <v>-2.0000000000000001E-4</v>
      </c>
      <c r="K136" s="15">
        <v>-3.3999999999999998E-3</v>
      </c>
      <c r="L136" s="12">
        <v>0</v>
      </c>
      <c r="M136" s="15">
        <v>0</v>
      </c>
      <c r="N136" s="15">
        <v>0</v>
      </c>
      <c r="O136" s="15">
        <v>-2.0000000000000001E-4</v>
      </c>
      <c r="P136" s="15">
        <v>-3.3999999999999998E-3</v>
      </c>
    </row>
    <row r="137" spans="1:16" x14ac:dyDescent="0.25">
      <c r="A137" s="13"/>
      <c r="B137" s="13"/>
      <c r="C137" s="13"/>
      <c r="D137" s="15"/>
      <c r="E137" s="15"/>
      <c r="F137" s="15"/>
      <c r="G137" s="13"/>
      <c r="H137" s="15"/>
      <c r="I137" s="15"/>
      <c r="J137" s="15"/>
      <c r="K137" s="15"/>
      <c r="L137" s="13"/>
      <c r="M137" s="15"/>
      <c r="N137" s="15"/>
      <c r="O137" s="15"/>
      <c r="P137" s="15"/>
    </row>
    <row r="138" spans="1:16" ht="18.75" x14ac:dyDescent="0.3">
      <c r="A138" s="10" t="s">
        <v>171</v>
      </c>
      <c r="B138" s="11" t="s">
        <v>379</v>
      </c>
      <c r="C138" s="11">
        <v>1</v>
      </c>
      <c r="D138" s="15">
        <v>1E-4</v>
      </c>
      <c r="E138" s="15">
        <v>1.1000000000000001E-3</v>
      </c>
      <c r="F138" s="15"/>
      <c r="G138" s="11">
        <v>0</v>
      </c>
      <c r="H138" s="15">
        <v>0</v>
      </c>
      <c r="I138" s="15">
        <v>0</v>
      </c>
      <c r="J138" s="15">
        <v>-1E-4</v>
      </c>
      <c r="K138" s="15">
        <v>-1.1000000000000001E-3</v>
      </c>
      <c r="L138" s="11">
        <v>1</v>
      </c>
      <c r="M138" s="15">
        <v>6.9999999999999999E-4</v>
      </c>
      <c r="N138" s="15">
        <v>1.04E-2</v>
      </c>
      <c r="O138" s="15">
        <v>5.9999999999999995E-4</v>
      </c>
      <c r="P138" s="15">
        <v>9.2999999999999992E-3</v>
      </c>
    </row>
    <row r="139" spans="1:16" ht="15.75" x14ac:dyDescent="0.25">
      <c r="A139" s="12" t="s">
        <v>123</v>
      </c>
      <c r="B139" s="12" t="s">
        <v>297</v>
      </c>
      <c r="C139" s="12">
        <v>1</v>
      </c>
      <c r="D139" s="15">
        <v>1E-4</v>
      </c>
      <c r="E139" s="15">
        <v>1.1000000000000001E-3</v>
      </c>
      <c r="F139" s="15"/>
      <c r="G139" s="12">
        <v>0</v>
      </c>
      <c r="H139" s="15">
        <v>0</v>
      </c>
      <c r="I139" s="15">
        <v>0</v>
      </c>
      <c r="J139" s="15">
        <v>-1E-4</v>
      </c>
      <c r="K139" s="15">
        <v>-1.1000000000000001E-3</v>
      </c>
      <c r="L139" s="12">
        <v>1</v>
      </c>
      <c r="M139" s="15">
        <v>6.9999999999999999E-4</v>
      </c>
      <c r="N139" s="15">
        <v>1.04E-2</v>
      </c>
      <c r="O139" s="15">
        <v>5.9999999999999995E-4</v>
      </c>
      <c r="P139" s="15">
        <v>9.2999999999999992E-3</v>
      </c>
    </row>
    <row r="140" spans="1:16" x14ac:dyDescent="0.25">
      <c r="A140" s="13"/>
      <c r="B140" s="13"/>
      <c r="C140" s="13"/>
      <c r="D140" s="15"/>
      <c r="E140" s="15"/>
      <c r="F140" s="15"/>
      <c r="G140" s="13"/>
      <c r="H140" s="15"/>
      <c r="I140" s="15"/>
      <c r="J140" s="15"/>
      <c r="K140" s="15"/>
      <c r="L140" s="13"/>
      <c r="M140" s="15"/>
      <c r="N140" s="15"/>
      <c r="O140" s="15"/>
      <c r="P140" s="15"/>
    </row>
    <row r="141" spans="1:16" ht="18.75" x14ac:dyDescent="0.3">
      <c r="A141" s="10" t="s">
        <v>172</v>
      </c>
      <c r="B141" s="11" t="s">
        <v>380</v>
      </c>
      <c r="C141" s="11">
        <v>15</v>
      </c>
      <c r="D141" s="15">
        <v>1E-3</v>
      </c>
      <c r="E141" s="15">
        <v>1.6899999999999998E-2</v>
      </c>
      <c r="F141" s="15"/>
      <c r="G141" s="11">
        <v>3</v>
      </c>
      <c r="H141" s="15">
        <v>8.0000000000000004E-4</v>
      </c>
      <c r="I141" s="15">
        <v>1.0200000000000001E-2</v>
      </c>
      <c r="J141" s="15">
        <v>-1.9999999999999998E-4</v>
      </c>
      <c r="K141" s="15">
        <v>-6.6999999999999976E-3</v>
      </c>
      <c r="L141" s="11">
        <v>1</v>
      </c>
      <c r="M141" s="15">
        <v>6.9999999999999999E-4</v>
      </c>
      <c r="N141" s="15">
        <v>1.04E-2</v>
      </c>
      <c r="O141" s="15">
        <v>-3.0000000000000003E-4</v>
      </c>
      <c r="P141" s="15">
        <v>-6.4999999999999988E-3</v>
      </c>
    </row>
    <row r="142" spans="1:16" ht="15.75" x14ac:dyDescent="0.25">
      <c r="A142" s="12" t="s">
        <v>74</v>
      </c>
      <c r="B142" s="12" t="s">
        <v>298</v>
      </c>
      <c r="C142" s="12">
        <v>15</v>
      </c>
      <c r="D142" s="15">
        <v>1E-3</v>
      </c>
      <c r="E142" s="15">
        <v>1.6899999999999998E-2</v>
      </c>
      <c r="F142" s="15"/>
      <c r="G142" s="12">
        <v>3</v>
      </c>
      <c r="H142" s="15">
        <v>8.0000000000000004E-4</v>
      </c>
      <c r="I142" s="15">
        <v>1.0200000000000001E-2</v>
      </c>
      <c r="J142" s="15">
        <v>-1.9999999999999998E-4</v>
      </c>
      <c r="K142" s="15">
        <v>-6.6999999999999976E-3</v>
      </c>
      <c r="L142" s="12">
        <v>1</v>
      </c>
      <c r="M142" s="15">
        <v>6.9999999999999999E-4</v>
      </c>
      <c r="N142" s="15">
        <v>1.04E-2</v>
      </c>
      <c r="O142" s="15">
        <v>-3.0000000000000003E-4</v>
      </c>
      <c r="P142" s="15">
        <v>-6.4999999999999988E-3</v>
      </c>
    </row>
    <row r="143" spans="1:16" x14ac:dyDescent="0.25">
      <c r="A143" s="13"/>
      <c r="B143" s="13"/>
      <c r="C143" s="13"/>
      <c r="D143" s="15"/>
      <c r="E143" s="15"/>
      <c r="F143" s="15"/>
      <c r="G143" s="13"/>
      <c r="H143" s="15"/>
      <c r="I143" s="15"/>
      <c r="J143" s="15"/>
      <c r="K143" s="15"/>
      <c r="L143" s="13"/>
      <c r="M143" s="15"/>
      <c r="N143" s="15"/>
      <c r="O143" s="15"/>
      <c r="P143" s="15"/>
    </row>
    <row r="144" spans="1:16" ht="18.75" x14ac:dyDescent="0.3">
      <c r="A144" s="10" t="s">
        <v>173</v>
      </c>
      <c r="B144" s="11" t="s">
        <v>381</v>
      </c>
      <c r="C144" s="11">
        <v>10</v>
      </c>
      <c r="D144" s="15">
        <v>6.9999999999999999E-4</v>
      </c>
      <c r="E144" s="15">
        <v>1.1299999999999999E-2</v>
      </c>
      <c r="F144" s="15"/>
      <c r="G144" s="11">
        <v>2</v>
      </c>
      <c r="H144" s="15">
        <v>5.0000000000000001E-4</v>
      </c>
      <c r="I144" s="15">
        <v>6.7999999999999996E-3</v>
      </c>
      <c r="J144" s="15">
        <v>-1.9999999999999998E-4</v>
      </c>
      <c r="K144" s="15">
        <v>-4.4999999999999997E-3</v>
      </c>
      <c r="L144" s="11">
        <v>1</v>
      </c>
      <c r="M144" s="15">
        <v>6.9999999999999999E-4</v>
      </c>
      <c r="N144" s="15">
        <v>1.04E-2</v>
      </c>
      <c r="O144" s="15">
        <v>0</v>
      </c>
      <c r="P144" s="15">
        <v>-8.9999999999999976E-4</v>
      </c>
    </row>
    <row r="145" spans="1:16" ht="15.75" x14ac:dyDescent="0.25">
      <c r="A145" s="12" t="s">
        <v>67</v>
      </c>
      <c r="B145" s="12" t="s">
        <v>299</v>
      </c>
      <c r="C145" s="12">
        <v>10</v>
      </c>
      <c r="D145" s="15">
        <v>6.9999999999999999E-4</v>
      </c>
      <c r="E145" s="15">
        <v>1.1299999999999999E-2</v>
      </c>
      <c r="F145" s="15"/>
      <c r="G145" s="12">
        <v>2</v>
      </c>
      <c r="H145" s="15">
        <v>5.0000000000000001E-4</v>
      </c>
      <c r="I145" s="15">
        <v>6.7999999999999996E-3</v>
      </c>
      <c r="J145" s="15">
        <v>-1.9999999999999998E-4</v>
      </c>
      <c r="K145" s="15">
        <v>-4.4999999999999997E-3</v>
      </c>
      <c r="L145" s="12">
        <v>1</v>
      </c>
      <c r="M145" s="15">
        <v>6.9999999999999999E-4</v>
      </c>
      <c r="N145" s="15">
        <v>1.04E-2</v>
      </c>
      <c r="O145" s="15">
        <v>0</v>
      </c>
      <c r="P145" s="15">
        <v>-8.9999999999999976E-4</v>
      </c>
    </row>
    <row r="146" spans="1:16" x14ac:dyDescent="0.25">
      <c r="A146" s="13"/>
      <c r="B146" s="13"/>
      <c r="C146" s="13"/>
      <c r="D146" s="15"/>
      <c r="E146" s="15"/>
      <c r="F146" s="15"/>
      <c r="G146" s="13"/>
      <c r="H146" s="15"/>
      <c r="I146" s="15"/>
      <c r="J146" s="15"/>
      <c r="K146" s="15"/>
      <c r="L146" s="13"/>
      <c r="M146" s="15"/>
      <c r="N146" s="15"/>
      <c r="O146" s="15"/>
      <c r="P146" s="15"/>
    </row>
    <row r="147" spans="1:16" ht="18.75" x14ac:dyDescent="0.3">
      <c r="A147" s="10" t="s">
        <v>174</v>
      </c>
      <c r="B147" s="11" t="s">
        <v>382</v>
      </c>
      <c r="C147" s="11">
        <v>112</v>
      </c>
      <c r="D147" s="15">
        <v>7.7000000000000002E-3</v>
      </c>
      <c r="E147" s="15">
        <v>0.12620000000000001</v>
      </c>
      <c r="F147" s="15"/>
      <c r="G147" s="11">
        <v>29</v>
      </c>
      <c r="H147" s="15">
        <v>7.4999999999999997E-3</v>
      </c>
      <c r="I147" s="15">
        <v>9.8699999999999996E-2</v>
      </c>
      <c r="J147" s="15">
        <v>-2.0000000000000052E-4</v>
      </c>
      <c r="K147" s="15">
        <v>-2.7500000000000011E-2</v>
      </c>
      <c r="L147" s="11">
        <v>15</v>
      </c>
      <c r="M147" s="15">
        <v>1.09E-2</v>
      </c>
      <c r="N147" s="15">
        <v>0.15540000000000001</v>
      </c>
      <c r="O147" s="15">
        <v>3.1999999999999997E-3</v>
      </c>
      <c r="P147" s="15">
        <v>2.9200000000000004E-2</v>
      </c>
    </row>
    <row r="148" spans="1:16" ht="15.75" x14ac:dyDescent="0.25">
      <c r="A148" s="12" t="s">
        <v>31</v>
      </c>
      <c r="B148" s="12" t="s">
        <v>300</v>
      </c>
      <c r="C148" s="12">
        <v>13</v>
      </c>
      <c r="D148" s="15">
        <v>8.9999999999999998E-4</v>
      </c>
      <c r="E148" s="15">
        <v>1.47E-2</v>
      </c>
      <c r="F148" s="15"/>
      <c r="G148" s="12">
        <v>4</v>
      </c>
      <c r="H148" s="15">
        <v>1E-3</v>
      </c>
      <c r="I148" s="15">
        <v>1.3599999999999999E-2</v>
      </c>
      <c r="J148" s="15">
        <v>1.0000000000000005E-4</v>
      </c>
      <c r="K148" s="15">
        <v>-1.1000000000000003E-3</v>
      </c>
      <c r="L148" s="12">
        <v>1</v>
      </c>
      <c r="M148" s="15">
        <v>6.9999999999999999E-4</v>
      </c>
      <c r="N148" s="15">
        <v>1.04E-2</v>
      </c>
      <c r="O148" s="15">
        <v>-1.9999999999999998E-4</v>
      </c>
      <c r="P148" s="15">
        <v>-4.3E-3</v>
      </c>
    </row>
    <row r="149" spans="1:16" ht="15.75" x14ac:dyDescent="0.25">
      <c r="A149" s="12" t="s">
        <v>30</v>
      </c>
      <c r="B149" s="12" t="s">
        <v>301</v>
      </c>
      <c r="C149" s="12">
        <v>4</v>
      </c>
      <c r="D149" s="15">
        <v>2.9999999999999997E-4</v>
      </c>
      <c r="E149" s="15">
        <v>4.4999999999999997E-3</v>
      </c>
      <c r="F149" s="15"/>
      <c r="G149" s="12">
        <v>2</v>
      </c>
      <c r="H149" s="15">
        <v>5.0000000000000001E-4</v>
      </c>
      <c r="I149" s="15">
        <v>6.7999999999999996E-3</v>
      </c>
      <c r="J149" s="15">
        <v>2.0000000000000004E-4</v>
      </c>
      <c r="K149" s="15">
        <v>2.3E-3</v>
      </c>
      <c r="L149" s="12">
        <v>1</v>
      </c>
      <c r="M149" s="15">
        <v>6.9999999999999999E-4</v>
      </c>
      <c r="N149" s="15">
        <v>1.04E-2</v>
      </c>
      <c r="O149" s="15">
        <v>4.0000000000000002E-4</v>
      </c>
      <c r="P149" s="15">
        <v>5.8999999999999999E-3</v>
      </c>
    </row>
    <row r="150" spans="1:16" ht="15.75" x14ac:dyDescent="0.25">
      <c r="A150" s="12" t="s">
        <v>38</v>
      </c>
      <c r="B150" s="12" t="s">
        <v>302</v>
      </c>
      <c r="C150" s="12">
        <v>82</v>
      </c>
      <c r="D150" s="15">
        <v>5.5999999999999999E-3</v>
      </c>
      <c r="E150" s="15">
        <v>9.2399999999999996E-2</v>
      </c>
      <c r="F150" s="15"/>
      <c r="G150" s="12">
        <v>21</v>
      </c>
      <c r="H150" s="15">
        <v>5.4000000000000003E-3</v>
      </c>
      <c r="I150" s="15">
        <v>7.1499999999999994E-2</v>
      </c>
      <c r="J150" s="15">
        <v>-1.9999999999999966E-4</v>
      </c>
      <c r="K150" s="15">
        <v>-2.0900000000000002E-2</v>
      </c>
      <c r="L150" s="12">
        <v>12</v>
      </c>
      <c r="M150" s="15">
        <v>8.6999999999999994E-3</v>
      </c>
      <c r="N150" s="15">
        <v>0.12429999999999999</v>
      </c>
      <c r="O150" s="15">
        <v>3.0999999999999995E-3</v>
      </c>
      <c r="P150" s="15">
        <v>3.1899999999999998E-2</v>
      </c>
    </row>
    <row r="151" spans="1:16" ht="15.75" x14ac:dyDescent="0.25">
      <c r="A151" s="12" t="s">
        <v>113</v>
      </c>
      <c r="B151" s="12" t="s">
        <v>303</v>
      </c>
      <c r="C151" s="12">
        <v>9</v>
      </c>
      <c r="D151" s="15">
        <v>5.9999999999999995E-4</v>
      </c>
      <c r="E151" s="15">
        <v>1.01E-2</v>
      </c>
      <c r="F151" s="15"/>
      <c r="G151" s="12">
        <v>1</v>
      </c>
      <c r="H151" s="15">
        <v>2.9999999999999997E-4</v>
      </c>
      <c r="I151" s="15">
        <v>3.3999999999999998E-3</v>
      </c>
      <c r="J151" s="15">
        <v>-2.9999999999999997E-4</v>
      </c>
      <c r="K151" s="15">
        <v>-6.6999999999999994E-3</v>
      </c>
      <c r="L151" s="12">
        <v>0</v>
      </c>
      <c r="M151" s="15">
        <v>0</v>
      </c>
      <c r="N151" s="15">
        <v>0</v>
      </c>
      <c r="O151" s="15">
        <v>-5.9999999999999995E-4</v>
      </c>
      <c r="P151" s="15">
        <v>-1.01E-2</v>
      </c>
    </row>
    <row r="152" spans="1:16" ht="15.75" x14ac:dyDescent="0.25">
      <c r="A152" s="12" t="s">
        <v>77</v>
      </c>
      <c r="B152" s="12" t="s">
        <v>304</v>
      </c>
      <c r="C152" s="12">
        <v>4</v>
      </c>
      <c r="D152" s="15">
        <v>2.9999999999999997E-4</v>
      </c>
      <c r="E152" s="15">
        <v>4.4999999999999997E-3</v>
      </c>
      <c r="F152" s="15"/>
      <c r="G152" s="12">
        <v>1</v>
      </c>
      <c r="H152" s="15">
        <v>2.9999999999999997E-4</v>
      </c>
      <c r="I152" s="15">
        <v>3.3999999999999998E-3</v>
      </c>
      <c r="J152" s="15">
        <v>0</v>
      </c>
      <c r="K152" s="15">
        <v>-1.0999999999999998E-3</v>
      </c>
      <c r="L152" s="12">
        <v>1</v>
      </c>
      <c r="M152" s="15">
        <v>6.9999999999999999E-4</v>
      </c>
      <c r="N152" s="15">
        <v>1.04E-2</v>
      </c>
      <c r="O152" s="15">
        <v>4.0000000000000002E-4</v>
      </c>
      <c r="P152" s="15">
        <v>5.8999999999999999E-3</v>
      </c>
    </row>
    <row r="153" spans="1:16" x14ac:dyDescent="0.25">
      <c r="A153" s="13"/>
      <c r="B153" s="13"/>
      <c r="C153" s="13"/>
      <c r="D153" s="15"/>
      <c r="E153" s="15"/>
      <c r="F153" s="15"/>
      <c r="G153" s="13"/>
      <c r="H153" s="15"/>
      <c r="I153" s="15"/>
      <c r="J153" s="15"/>
      <c r="K153" s="15"/>
      <c r="L153" s="13"/>
      <c r="M153" s="15"/>
      <c r="N153" s="15"/>
      <c r="O153" s="15"/>
      <c r="P153" s="15"/>
    </row>
    <row r="154" spans="1:16" ht="18.75" x14ac:dyDescent="0.3">
      <c r="A154" s="10" t="s">
        <v>175</v>
      </c>
      <c r="B154" s="11" t="s">
        <v>383</v>
      </c>
      <c r="C154" s="11">
        <v>7</v>
      </c>
      <c r="D154" s="15">
        <v>5.0000000000000001E-4</v>
      </c>
      <c r="E154" s="15">
        <v>7.9000000000000008E-3</v>
      </c>
      <c r="F154" s="15"/>
      <c r="G154" s="11">
        <v>2</v>
      </c>
      <c r="H154" s="15">
        <v>5.0000000000000001E-4</v>
      </c>
      <c r="I154" s="15">
        <v>6.7999999999999996E-3</v>
      </c>
      <c r="J154" s="15">
        <v>0</v>
      </c>
      <c r="K154" s="15">
        <v>-1.1000000000000012E-3</v>
      </c>
      <c r="L154" s="11">
        <v>0</v>
      </c>
      <c r="M154" s="15">
        <v>0</v>
      </c>
      <c r="N154" s="15">
        <v>0</v>
      </c>
      <c r="O154" s="15">
        <v>-5.0000000000000001E-4</v>
      </c>
      <c r="P154" s="15">
        <v>-7.9000000000000008E-3</v>
      </c>
    </row>
    <row r="155" spans="1:16" ht="15.75" x14ac:dyDescent="0.25">
      <c r="A155" s="12" t="s">
        <v>50</v>
      </c>
      <c r="B155" s="12" t="s">
        <v>305</v>
      </c>
      <c r="C155" s="12">
        <v>7</v>
      </c>
      <c r="D155" s="15">
        <v>5.0000000000000001E-4</v>
      </c>
      <c r="E155" s="15">
        <v>7.9000000000000008E-3</v>
      </c>
      <c r="F155" s="15"/>
      <c r="G155" s="12">
        <v>2</v>
      </c>
      <c r="H155" s="15">
        <v>5.0000000000000001E-4</v>
      </c>
      <c r="I155" s="15">
        <v>6.7999999999999996E-3</v>
      </c>
      <c r="J155" s="15">
        <v>0</v>
      </c>
      <c r="K155" s="15">
        <v>-1.1000000000000012E-3</v>
      </c>
      <c r="L155" s="12">
        <v>0</v>
      </c>
      <c r="M155" s="15">
        <v>0</v>
      </c>
      <c r="N155" s="15">
        <v>0</v>
      </c>
      <c r="O155" s="15">
        <v>-5.0000000000000001E-4</v>
      </c>
      <c r="P155" s="15">
        <v>-7.9000000000000008E-3</v>
      </c>
    </row>
    <row r="156" spans="1:16" x14ac:dyDescent="0.25">
      <c r="A156" s="13"/>
      <c r="B156" s="13"/>
      <c r="C156" s="13"/>
      <c r="D156" s="15"/>
      <c r="E156" s="15"/>
      <c r="F156" s="15"/>
      <c r="G156" s="13"/>
      <c r="H156" s="15"/>
      <c r="I156" s="15"/>
      <c r="J156" s="15"/>
      <c r="K156" s="15"/>
      <c r="L156" s="13"/>
      <c r="M156" s="15"/>
      <c r="N156" s="15"/>
      <c r="O156" s="15"/>
      <c r="P156" s="15"/>
    </row>
    <row r="157" spans="1:16" ht="18.75" x14ac:dyDescent="0.3">
      <c r="A157" s="10" t="s">
        <v>176</v>
      </c>
      <c r="B157" s="11" t="s">
        <v>384</v>
      </c>
      <c r="C157" s="11">
        <v>1387</v>
      </c>
      <c r="D157" s="15">
        <v>9.5000000000000001E-2</v>
      </c>
      <c r="E157" s="15">
        <v>1.5633999999999999</v>
      </c>
      <c r="F157" s="15"/>
      <c r="G157" s="11">
        <v>412</v>
      </c>
      <c r="H157" s="15">
        <v>0.1061</v>
      </c>
      <c r="I157" s="15">
        <v>1.4017999999999999</v>
      </c>
      <c r="J157" s="15">
        <v>1.1099999999999999E-2</v>
      </c>
      <c r="K157" s="15">
        <v>-0.16159999999999997</v>
      </c>
      <c r="L157" s="11">
        <v>80</v>
      </c>
      <c r="M157" s="15">
        <v>5.8000000000000003E-2</v>
      </c>
      <c r="N157" s="15">
        <v>0.82869999999999999</v>
      </c>
      <c r="O157" s="15">
        <v>-3.6999999999999998E-2</v>
      </c>
      <c r="P157" s="15">
        <v>-0.73469999999999991</v>
      </c>
    </row>
    <row r="158" spans="1:16" ht="15.75" x14ac:dyDescent="0.25">
      <c r="A158" s="12" t="s">
        <v>25</v>
      </c>
      <c r="B158" s="12" t="s">
        <v>306</v>
      </c>
      <c r="C158" s="12">
        <v>267</v>
      </c>
      <c r="D158" s="15">
        <v>1.83E-2</v>
      </c>
      <c r="E158" s="15">
        <v>0.30099999999999999</v>
      </c>
      <c r="F158" s="15"/>
      <c r="G158" s="12">
        <v>69</v>
      </c>
      <c r="H158" s="15">
        <v>1.78E-2</v>
      </c>
      <c r="I158" s="15">
        <v>0.23480000000000001</v>
      </c>
      <c r="J158" s="15">
        <v>-5.0000000000000044E-4</v>
      </c>
      <c r="K158" s="15">
        <v>-6.6199999999999981E-2</v>
      </c>
      <c r="L158" s="12">
        <v>17</v>
      </c>
      <c r="M158" s="15">
        <v>1.23E-2</v>
      </c>
      <c r="N158" s="15">
        <v>0.17610000000000001</v>
      </c>
      <c r="O158" s="15">
        <v>-6.0000000000000001E-3</v>
      </c>
      <c r="P158" s="15">
        <v>-0.12489999999999998</v>
      </c>
    </row>
    <row r="159" spans="1:16" ht="15.75" x14ac:dyDescent="0.25">
      <c r="A159" s="12" t="s">
        <v>3</v>
      </c>
      <c r="B159" s="12" t="s">
        <v>307</v>
      </c>
      <c r="C159" s="12">
        <v>884</v>
      </c>
      <c r="D159" s="15">
        <v>6.0499999999999998E-2</v>
      </c>
      <c r="E159" s="15">
        <v>0.99639999999999995</v>
      </c>
      <c r="F159" s="15"/>
      <c r="G159" s="12">
        <v>260</v>
      </c>
      <c r="H159" s="15">
        <v>6.7000000000000004E-2</v>
      </c>
      <c r="I159" s="15">
        <v>0.88460000000000005</v>
      </c>
      <c r="J159" s="15">
        <v>6.5000000000000058E-3</v>
      </c>
      <c r="K159" s="15">
        <v>-0.1117999999999999</v>
      </c>
      <c r="L159" s="12">
        <v>37</v>
      </c>
      <c r="M159" s="15">
        <v>2.6800000000000001E-2</v>
      </c>
      <c r="N159" s="15">
        <v>0.38329999999999997</v>
      </c>
      <c r="O159" s="15">
        <v>-3.3699999999999994E-2</v>
      </c>
      <c r="P159" s="15">
        <v>-0.61309999999999998</v>
      </c>
    </row>
    <row r="160" spans="1:16" ht="15.75" x14ac:dyDescent="0.25">
      <c r="A160" s="12" t="s">
        <v>96</v>
      </c>
      <c r="B160" s="12" t="s">
        <v>308</v>
      </c>
      <c r="C160" s="12">
        <v>2</v>
      </c>
      <c r="D160" s="15">
        <v>1E-4</v>
      </c>
      <c r="E160" s="15">
        <v>2.3E-3</v>
      </c>
      <c r="F160" s="15"/>
      <c r="G160" s="12">
        <v>1</v>
      </c>
      <c r="H160" s="15">
        <v>2.9999999999999997E-4</v>
      </c>
      <c r="I160" s="15">
        <v>3.3999999999999998E-3</v>
      </c>
      <c r="J160" s="15">
        <v>1.9999999999999998E-4</v>
      </c>
      <c r="K160" s="15">
        <v>1.0999999999999998E-3</v>
      </c>
      <c r="L160" s="12">
        <v>0</v>
      </c>
      <c r="M160" s="15">
        <v>0</v>
      </c>
      <c r="N160" s="15">
        <v>0</v>
      </c>
      <c r="O160" s="15">
        <v>-1E-4</v>
      </c>
      <c r="P160" s="15">
        <v>-2.3E-3</v>
      </c>
    </row>
    <row r="161" spans="1:16" ht="15.75" x14ac:dyDescent="0.25">
      <c r="A161" s="12" t="s">
        <v>15</v>
      </c>
      <c r="B161" s="12" t="s">
        <v>309</v>
      </c>
      <c r="C161" s="12">
        <v>150</v>
      </c>
      <c r="D161" s="15">
        <v>1.03E-2</v>
      </c>
      <c r="E161" s="15">
        <v>0.1691</v>
      </c>
      <c r="F161" s="15"/>
      <c r="G161" s="12">
        <v>49</v>
      </c>
      <c r="H161" s="15">
        <v>1.26E-2</v>
      </c>
      <c r="I161" s="15">
        <v>0.16669999999999999</v>
      </c>
      <c r="J161" s="15">
        <v>2.3E-3</v>
      </c>
      <c r="K161" s="15">
        <v>-2.4000000000000132E-3</v>
      </c>
      <c r="L161" s="12">
        <v>17</v>
      </c>
      <c r="M161" s="15">
        <v>1.23E-2</v>
      </c>
      <c r="N161" s="15">
        <v>0.17610000000000001</v>
      </c>
      <c r="O161" s="15">
        <v>2E-3</v>
      </c>
      <c r="P161" s="15">
        <v>7.0000000000000062E-3</v>
      </c>
    </row>
    <row r="162" spans="1:16" ht="15.75" x14ac:dyDescent="0.25">
      <c r="A162" s="12" t="s">
        <v>5</v>
      </c>
      <c r="B162" s="12" t="s">
        <v>310</v>
      </c>
      <c r="C162" s="12">
        <v>84</v>
      </c>
      <c r="D162" s="15">
        <v>5.7999999999999996E-3</v>
      </c>
      <c r="E162" s="15">
        <v>9.4700000000000006E-2</v>
      </c>
      <c r="F162" s="15"/>
      <c r="G162" s="12">
        <v>33</v>
      </c>
      <c r="H162" s="15">
        <v>8.5000000000000006E-3</v>
      </c>
      <c r="I162" s="15">
        <v>0.1123</v>
      </c>
      <c r="J162" s="15">
        <v>2.700000000000001E-3</v>
      </c>
      <c r="K162" s="15">
        <v>1.7599999999999991E-2</v>
      </c>
      <c r="L162" s="12">
        <v>9</v>
      </c>
      <c r="M162" s="15">
        <v>6.4999999999999997E-3</v>
      </c>
      <c r="N162" s="15">
        <v>9.3200000000000005E-2</v>
      </c>
      <c r="O162" s="15">
        <v>7.000000000000001E-4</v>
      </c>
      <c r="P162" s="15">
        <v>-1.5000000000000013E-3</v>
      </c>
    </row>
    <row r="163" spans="1:16" x14ac:dyDescent="0.25">
      <c r="A163" s="13"/>
      <c r="B163" s="13"/>
      <c r="C163" s="13"/>
      <c r="D163" s="15"/>
      <c r="E163" s="15"/>
      <c r="F163" s="15"/>
      <c r="G163" s="13"/>
      <c r="H163" s="15"/>
      <c r="I163" s="15"/>
      <c r="J163" s="15"/>
      <c r="K163" s="15"/>
      <c r="L163" s="13"/>
      <c r="M163" s="15"/>
      <c r="N163" s="15"/>
      <c r="O163" s="15"/>
      <c r="P163" s="15"/>
    </row>
    <row r="164" spans="1:16" ht="18.75" x14ac:dyDescent="0.3">
      <c r="A164" s="10" t="s">
        <v>177</v>
      </c>
      <c r="B164" s="11" t="s">
        <v>385</v>
      </c>
      <c r="C164" s="11">
        <v>3</v>
      </c>
      <c r="D164" s="15">
        <v>2.0000000000000001E-4</v>
      </c>
      <c r="E164" s="15">
        <v>3.3999999999999998E-3</v>
      </c>
      <c r="F164" s="15"/>
      <c r="G164" s="11">
        <v>0</v>
      </c>
      <c r="H164" s="15">
        <v>0</v>
      </c>
      <c r="I164" s="15">
        <v>0</v>
      </c>
      <c r="J164" s="15">
        <v>-2.0000000000000001E-4</v>
      </c>
      <c r="K164" s="15">
        <v>-3.3999999999999998E-3</v>
      </c>
      <c r="L164" s="11">
        <v>1</v>
      </c>
      <c r="M164" s="15">
        <v>6.9999999999999999E-4</v>
      </c>
      <c r="N164" s="15">
        <v>1.04E-2</v>
      </c>
      <c r="O164" s="15">
        <v>5.0000000000000001E-4</v>
      </c>
      <c r="P164" s="15">
        <v>6.9999999999999993E-3</v>
      </c>
    </row>
    <row r="165" spans="1:16" ht="15.75" x14ac:dyDescent="0.25">
      <c r="A165" s="12" t="s">
        <v>108</v>
      </c>
      <c r="B165" s="12" t="s">
        <v>311</v>
      </c>
      <c r="C165" s="12">
        <v>2</v>
      </c>
      <c r="D165" s="15">
        <v>1E-4</v>
      </c>
      <c r="E165" s="15">
        <v>2.3E-3</v>
      </c>
      <c r="F165" s="15"/>
      <c r="G165" s="12">
        <v>0</v>
      </c>
      <c r="H165" s="15">
        <v>0</v>
      </c>
      <c r="I165" s="15">
        <v>0</v>
      </c>
      <c r="J165" s="15">
        <v>-1E-4</v>
      </c>
      <c r="K165" s="15">
        <v>-2.3E-3</v>
      </c>
      <c r="L165" s="12">
        <v>0</v>
      </c>
      <c r="M165" s="15">
        <v>0</v>
      </c>
      <c r="N165" s="15">
        <v>0</v>
      </c>
      <c r="O165" s="15">
        <v>-1E-4</v>
      </c>
      <c r="P165" s="15">
        <v>-2.3E-3</v>
      </c>
    </row>
    <row r="166" spans="1:16" ht="15.75" x14ac:dyDescent="0.25">
      <c r="A166" s="12" t="s">
        <v>106</v>
      </c>
      <c r="B166" s="12" t="s">
        <v>312</v>
      </c>
      <c r="C166" s="12">
        <v>1</v>
      </c>
      <c r="D166" s="15">
        <v>1E-4</v>
      </c>
      <c r="E166" s="15">
        <v>1.1000000000000001E-3</v>
      </c>
      <c r="F166" s="15"/>
      <c r="G166" s="12">
        <v>0</v>
      </c>
      <c r="H166" s="15">
        <v>0</v>
      </c>
      <c r="I166" s="15">
        <v>0</v>
      </c>
      <c r="J166" s="15">
        <v>-1E-4</v>
      </c>
      <c r="K166" s="15">
        <v>-1.1000000000000001E-3</v>
      </c>
      <c r="L166" s="12">
        <v>1</v>
      </c>
      <c r="M166" s="15">
        <v>6.9999999999999999E-4</v>
      </c>
      <c r="N166" s="15">
        <v>1.04E-2</v>
      </c>
      <c r="O166" s="15">
        <v>5.9999999999999995E-4</v>
      </c>
      <c r="P166" s="15">
        <v>9.2999999999999992E-3</v>
      </c>
    </row>
    <row r="167" spans="1:16" x14ac:dyDescent="0.25">
      <c r="A167" s="13"/>
      <c r="B167" s="13"/>
      <c r="C167" s="13"/>
      <c r="D167" s="15"/>
      <c r="E167" s="15"/>
      <c r="F167" s="15"/>
      <c r="G167" s="13"/>
      <c r="H167" s="15"/>
      <c r="I167" s="15"/>
      <c r="J167" s="15"/>
      <c r="K167" s="15"/>
      <c r="L167" s="13"/>
      <c r="M167" s="15"/>
      <c r="N167" s="15"/>
      <c r="O167" s="15"/>
      <c r="P167" s="15"/>
    </row>
    <row r="168" spans="1:16" ht="20.25" x14ac:dyDescent="0.3">
      <c r="A168" s="8" t="s">
        <v>178</v>
      </c>
      <c r="B168" s="9" t="s">
        <v>395</v>
      </c>
      <c r="C168" s="9">
        <v>4515</v>
      </c>
      <c r="D168" s="15">
        <v>0.30919999999999997</v>
      </c>
      <c r="E168" s="15">
        <v>5.0891999999999999</v>
      </c>
      <c r="F168" s="15"/>
      <c r="G168" s="9">
        <v>1257</v>
      </c>
      <c r="H168" s="15">
        <v>0.32379999999999998</v>
      </c>
      <c r="I168" s="15">
        <v>4.2767999999999997</v>
      </c>
      <c r="J168" s="15">
        <v>1.4600000000000002E-2</v>
      </c>
      <c r="K168" s="15">
        <v>-0.81240000000000023</v>
      </c>
      <c r="L168" s="9">
        <v>328</v>
      </c>
      <c r="M168" s="15">
        <v>0.23769999999999999</v>
      </c>
      <c r="N168" s="15">
        <v>3.3976000000000002</v>
      </c>
      <c r="O168" s="15">
        <v>-7.149999999999998E-2</v>
      </c>
      <c r="P168" s="15">
        <v>-1.6915999999999998</v>
      </c>
    </row>
    <row r="169" spans="1:16" ht="18.75" x14ac:dyDescent="0.3">
      <c r="A169" s="10" t="s">
        <v>179</v>
      </c>
      <c r="B169" s="11" t="s">
        <v>386</v>
      </c>
      <c r="C169" s="11">
        <v>2186</v>
      </c>
      <c r="D169" s="15">
        <v>0.1497</v>
      </c>
      <c r="E169" s="15">
        <v>2.464</v>
      </c>
      <c r="F169" s="15"/>
      <c r="G169" s="11">
        <v>632</v>
      </c>
      <c r="H169" s="15">
        <v>0.1628</v>
      </c>
      <c r="I169" s="15">
        <v>2.1503000000000001</v>
      </c>
      <c r="J169" s="15">
        <v>1.3100000000000001E-2</v>
      </c>
      <c r="K169" s="15">
        <v>-0.31369999999999987</v>
      </c>
      <c r="L169" s="11">
        <v>147</v>
      </c>
      <c r="M169" s="15">
        <v>0.1065</v>
      </c>
      <c r="N169" s="15">
        <v>1.5226999999999999</v>
      </c>
      <c r="O169" s="15">
        <v>-4.3200000000000002E-2</v>
      </c>
      <c r="P169" s="15">
        <v>-0.94130000000000003</v>
      </c>
    </row>
    <row r="170" spans="1:16" ht="15.75" x14ac:dyDescent="0.25">
      <c r="A170" s="12" t="s">
        <v>180</v>
      </c>
      <c r="B170" s="12" t="s">
        <v>313</v>
      </c>
      <c r="C170" s="12">
        <v>0</v>
      </c>
      <c r="D170" s="15">
        <v>0</v>
      </c>
      <c r="E170" s="15">
        <v>0</v>
      </c>
      <c r="F170" s="15"/>
      <c r="G170" s="12">
        <v>0</v>
      </c>
      <c r="H170" s="15">
        <v>0</v>
      </c>
      <c r="I170" s="15">
        <v>0</v>
      </c>
      <c r="J170" s="15">
        <v>0</v>
      </c>
      <c r="K170" s="15">
        <v>0</v>
      </c>
      <c r="L170" s="12">
        <v>0</v>
      </c>
      <c r="M170" s="15">
        <v>0</v>
      </c>
      <c r="N170" s="15">
        <v>0</v>
      </c>
      <c r="O170" s="15">
        <v>0</v>
      </c>
      <c r="P170" s="15">
        <v>0</v>
      </c>
    </row>
    <row r="171" spans="1:16" ht="15.75" x14ac:dyDescent="0.25">
      <c r="A171" s="12" t="s">
        <v>40</v>
      </c>
      <c r="B171" s="12" t="s">
        <v>314</v>
      </c>
      <c r="C171" s="12">
        <v>30</v>
      </c>
      <c r="D171" s="15">
        <v>2.0999999999999999E-3</v>
      </c>
      <c r="E171" s="15">
        <v>3.3799999999999997E-2</v>
      </c>
      <c r="F171" s="15"/>
      <c r="G171" s="12">
        <v>11</v>
      </c>
      <c r="H171" s="15">
        <v>2.8E-3</v>
      </c>
      <c r="I171" s="15">
        <v>3.7400000000000003E-2</v>
      </c>
      <c r="J171" s="15">
        <v>7.000000000000001E-4</v>
      </c>
      <c r="K171" s="15">
        <v>3.600000000000006E-3</v>
      </c>
      <c r="L171" s="12">
        <v>2</v>
      </c>
      <c r="M171" s="15">
        <v>1.4E-3</v>
      </c>
      <c r="N171" s="15">
        <v>2.07E-2</v>
      </c>
      <c r="O171" s="15">
        <v>-6.9999999999999988E-4</v>
      </c>
      <c r="P171" s="15">
        <v>-1.3099999999999997E-2</v>
      </c>
    </row>
    <row r="172" spans="1:16" ht="15.75" x14ac:dyDescent="0.25">
      <c r="A172" s="12" t="s">
        <v>62</v>
      </c>
      <c r="B172" s="12" t="s">
        <v>315</v>
      </c>
      <c r="C172" s="12">
        <v>60</v>
      </c>
      <c r="D172" s="15">
        <v>4.1000000000000003E-3</v>
      </c>
      <c r="E172" s="15">
        <v>6.7599999999999993E-2</v>
      </c>
      <c r="F172" s="15"/>
      <c r="G172" s="12">
        <v>19</v>
      </c>
      <c r="H172" s="15">
        <v>4.8999999999999998E-3</v>
      </c>
      <c r="I172" s="15">
        <v>6.4600000000000005E-2</v>
      </c>
      <c r="J172" s="15">
        <v>7.999999999999995E-4</v>
      </c>
      <c r="K172" s="15">
        <v>-2.9999999999999888E-3</v>
      </c>
      <c r="L172" s="12">
        <v>5</v>
      </c>
      <c r="M172" s="15">
        <v>3.5999999999999999E-3</v>
      </c>
      <c r="N172" s="15">
        <v>5.1799999999999999E-2</v>
      </c>
      <c r="O172" s="15">
        <v>-5.0000000000000044E-4</v>
      </c>
      <c r="P172" s="15">
        <v>-1.5799999999999995E-2</v>
      </c>
    </row>
    <row r="173" spans="1:16" ht="15.75" x14ac:dyDescent="0.25">
      <c r="A173" s="12" t="s">
        <v>21</v>
      </c>
      <c r="B173" s="12" t="s">
        <v>316</v>
      </c>
      <c r="C173" s="12">
        <v>313</v>
      </c>
      <c r="D173" s="15">
        <v>2.1399999999999999E-2</v>
      </c>
      <c r="E173" s="15">
        <v>0.3528</v>
      </c>
      <c r="F173" s="15"/>
      <c r="G173" s="12">
        <v>105</v>
      </c>
      <c r="H173" s="15">
        <v>2.7E-2</v>
      </c>
      <c r="I173" s="15">
        <v>0.35730000000000001</v>
      </c>
      <c r="J173" s="15">
        <v>5.6000000000000008E-3</v>
      </c>
      <c r="K173" s="15">
        <v>4.500000000000004E-3</v>
      </c>
      <c r="L173" s="12">
        <v>19</v>
      </c>
      <c r="M173" s="15">
        <v>1.38E-2</v>
      </c>
      <c r="N173" s="15">
        <v>0.1968</v>
      </c>
      <c r="O173" s="15">
        <v>-7.5999999999999991E-3</v>
      </c>
      <c r="P173" s="15">
        <v>-0.156</v>
      </c>
    </row>
    <row r="174" spans="1:16" ht="15.75" x14ac:dyDescent="0.25">
      <c r="A174" s="12" t="s">
        <v>13</v>
      </c>
      <c r="B174" s="12" t="s">
        <v>317</v>
      </c>
      <c r="C174" s="12">
        <v>396</v>
      </c>
      <c r="D174" s="15">
        <v>2.7099999999999999E-2</v>
      </c>
      <c r="E174" s="15">
        <v>0.44640000000000002</v>
      </c>
      <c r="F174" s="15"/>
      <c r="G174" s="12">
        <v>119</v>
      </c>
      <c r="H174" s="15">
        <v>3.0700000000000002E-2</v>
      </c>
      <c r="I174" s="15">
        <v>0.40489999999999998</v>
      </c>
      <c r="J174" s="15">
        <v>3.6000000000000025E-3</v>
      </c>
      <c r="K174" s="15">
        <v>-4.1500000000000037E-2</v>
      </c>
      <c r="L174" s="12">
        <v>40</v>
      </c>
      <c r="M174" s="15">
        <v>2.9000000000000001E-2</v>
      </c>
      <c r="N174" s="15">
        <v>0.4143</v>
      </c>
      <c r="O174" s="15">
        <v>1.9000000000000024E-3</v>
      </c>
      <c r="P174" s="15">
        <v>-3.2100000000000017E-2</v>
      </c>
    </row>
    <row r="175" spans="1:16" ht="15.75" x14ac:dyDescent="0.25">
      <c r="A175" s="12" t="s">
        <v>1</v>
      </c>
      <c r="B175" s="12" t="s">
        <v>318</v>
      </c>
      <c r="C175" s="12">
        <v>754</v>
      </c>
      <c r="D175" s="15">
        <v>5.16E-2</v>
      </c>
      <c r="E175" s="15">
        <v>0.84989999999999999</v>
      </c>
      <c r="F175" s="15"/>
      <c r="G175" s="12">
        <v>249</v>
      </c>
      <c r="H175" s="15">
        <v>6.4100000000000004E-2</v>
      </c>
      <c r="I175" s="15">
        <v>0.84719999999999995</v>
      </c>
      <c r="J175" s="15">
        <v>1.2500000000000004E-2</v>
      </c>
      <c r="K175" s="15">
        <v>-2.7000000000000357E-3</v>
      </c>
      <c r="L175" s="12">
        <v>40</v>
      </c>
      <c r="M175" s="15">
        <v>2.9000000000000001E-2</v>
      </c>
      <c r="N175" s="15">
        <v>0.4143</v>
      </c>
      <c r="O175" s="15">
        <v>-2.2599999999999999E-2</v>
      </c>
      <c r="P175" s="15">
        <v>-0.43559999999999999</v>
      </c>
    </row>
    <row r="176" spans="1:16" ht="15.75" x14ac:dyDescent="0.25">
      <c r="A176" s="12" t="s">
        <v>181</v>
      </c>
      <c r="B176" s="12" t="s">
        <v>319</v>
      </c>
      <c r="C176" s="12">
        <v>0</v>
      </c>
      <c r="D176" s="15">
        <v>0</v>
      </c>
      <c r="E176" s="15">
        <v>0</v>
      </c>
      <c r="F176" s="15"/>
      <c r="G176" s="12">
        <v>0</v>
      </c>
      <c r="H176" s="15">
        <v>0</v>
      </c>
      <c r="I176" s="15">
        <v>0</v>
      </c>
      <c r="J176" s="15">
        <v>0</v>
      </c>
      <c r="K176" s="15">
        <v>0</v>
      </c>
      <c r="L176" s="12">
        <v>0</v>
      </c>
      <c r="M176" s="15">
        <v>0</v>
      </c>
      <c r="N176" s="15">
        <v>0</v>
      </c>
      <c r="O176" s="15">
        <v>0</v>
      </c>
      <c r="P176" s="15">
        <v>0</v>
      </c>
    </row>
    <row r="177" spans="1:16" ht="15.75" x14ac:dyDescent="0.25">
      <c r="A177" s="12" t="s">
        <v>182</v>
      </c>
      <c r="B177" s="12" t="s">
        <v>320</v>
      </c>
      <c r="C177" s="12">
        <v>0</v>
      </c>
      <c r="D177" s="15">
        <v>0</v>
      </c>
      <c r="E177" s="15">
        <v>0</v>
      </c>
      <c r="F177" s="15"/>
      <c r="G177" s="12">
        <v>0</v>
      </c>
      <c r="H177" s="15">
        <v>0</v>
      </c>
      <c r="I177" s="15">
        <v>0</v>
      </c>
      <c r="J177" s="15">
        <v>0</v>
      </c>
      <c r="K177" s="15">
        <v>0</v>
      </c>
      <c r="L177" s="12">
        <v>0</v>
      </c>
      <c r="M177" s="15">
        <v>0</v>
      </c>
      <c r="N177" s="15">
        <v>0</v>
      </c>
      <c r="O177" s="15">
        <v>0</v>
      </c>
      <c r="P177" s="15">
        <v>0</v>
      </c>
    </row>
    <row r="178" spans="1:16" ht="15.75" x14ac:dyDescent="0.25">
      <c r="A178" s="12" t="s">
        <v>183</v>
      </c>
      <c r="B178" s="12" t="s">
        <v>321</v>
      </c>
      <c r="C178" s="12">
        <v>0</v>
      </c>
      <c r="D178" s="15">
        <v>0</v>
      </c>
      <c r="E178" s="15">
        <v>0</v>
      </c>
      <c r="F178" s="15"/>
      <c r="G178" s="12">
        <v>0</v>
      </c>
      <c r="H178" s="15">
        <v>0</v>
      </c>
      <c r="I178" s="15">
        <v>0</v>
      </c>
      <c r="J178" s="15">
        <v>0</v>
      </c>
      <c r="K178" s="15">
        <v>0</v>
      </c>
      <c r="L178" s="12">
        <v>0</v>
      </c>
      <c r="M178" s="15">
        <v>0</v>
      </c>
      <c r="N178" s="15">
        <v>0</v>
      </c>
      <c r="O178" s="15">
        <v>0</v>
      </c>
      <c r="P178" s="15">
        <v>0</v>
      </c>
    </row>
    <row r="179" spans="1:16" ht="15.75" x14ac:dyDescent="0.25">
      <c r="A179" s="12" t="s">
        <v>184</v>
      </c>
      <c r="B179" s="12" t="s">
        <v>322</v>
      </c>
      <c r="C179" s="12">
        <v>0</v>
      </c>
      <c r="D179" s="15">
        <v>0</v>
      </c>
      <c r="E179" s="15">
        <v>0</v>
      </c>
      <c r="F179" s="15"/>
      <c r="G179" s="12">
        <v>0</v>
      </c>
      <c r="H179" s="15">
        <v>0</v>
      </c>
      <c r="I179" s="15">
        <v>0</v>
      </c>
      <c r="J179" s="15">
        <v>0</v>
      </c>
      <c r="K179" s="15">
        <v>0</v>
      </c>
      <c r="L179" s="12">
        <v>0</v>
      </c>
      <c r="M179" s="15">
        <v>0</v>
      </c>
      <c r="N179" s="15">
        <v>0</v>
      </c>
      <c r="O179" s="15">
        <v>0</v>
      </c>
      <c r="P179" s="15">
        <v>0</v>
      </c>
    </row>
    <row r="180" spans="1:16" ht="15.75" x14ac:dyDescent="0.25">
      <c r="A180" s="12" t="s">
        <v>117</v>
      </c>
      <c r="B180" s="12" t="s">
        <v>323</v>
      </c>
      <c r="C180" s="12">
        <v>1</v>
      </c>
      <c r="D180" s="15">
        <v>1E-4</v>
      </c>
      <c r="E180" s="15">
        <v>1.1000000000000001E-3</v>
      </c>
      <c r="F180" s="15"/>
      <c r="G180" s="12">
        <v>0</v>
      </c>
      <c r="H180" s="15">
        <v>0</v>
      </c>
      <c r="I180" s="15">
        <v>0</v>
      </c>
      <c r="J180" s="15">
        <v>-1E-4</v>
      </c>
      <c r="K180" s="15">
        <v>-1.1000000000000001E-3</v>
      </c>
      <c r="L180" s="12">
        <v>0</v>
      </c>
      <c r="M180" s="15">
        <v>0</v>
      </c>
      <c r="N180" s="15">
        <v>0</v>
      </c>
      <c r="O180" s="15">
        <v>-1E-4</v>
      </c>
      <c r="P180" s="15">
        <v>-1.1000000000000001E-3</v>
      </c>
    </row>
    <row r="181" spans="1:16" ht="15.75" x14ac:dyDescent="0.25">
      <c r="A181" s="12" t="s">
        <v>68</v>
      </c>
      <c r="B181" s="12" t="s">
        <v>324</v>
      </c>
      <c r="C181" s="12">
        <v>47</v>
      </c>
      <c r="D181" s="15">
        <v>3.2000000000000002E-3</v>
      </c>
      <c r="E181" s="15">
        <v>5.2999999999999999E-2</v>
      </c>
      <c r="F181" s="15"/>
      <c r="G181" s="12">
        <v>14</v>
      </c>
      <c r="H181" s="15">
        <v>3.5999999999999999E-3</v>
      </c>
      <c r="I181" s="15">
        <v>4.7600000000000003E-2</v>
      </c>
      <c r="J181" s="15">
        <v>3.9999999999999975E-4</v>
      </c>
      <c r="K181" s="15">
        <v>-5.3999999999999951E-3</v>
      </c>
      <c r="L181" s="12">
        <v>5</v>
      </c>
      <c r="M181" s="15">
        <v>3.5999999999999999E-3</v>
      </c>
      <c r="N181" s="15">
        <v>5.1799999999999999E-2</v>
      </c>
      <c r="O181" s="15">
        <v>3.9999999999999975E-4</v>
      </c>
      <c r="P181" s="15">
        <v>-1.1999999999999997E-3</v>
      </c>
    </row>
    <row r="182" spans="1:16" ht="15.75" x14ac:dyDescent="0.25">
      <c r="A182" s="12" t="s">
        <v>185</v>
      </c>
      <c r="B182" s="12" t="s">
        <v>325</v>
      </c>
      <c r="C182" s="12">
        <v>0</v>
      </c>
      <c r="D182" s="15">
        <v>0</v>
      </c>
      <c r="E182" s="15">
        <v>0</v>
      </c>
      <c r="F182" s="15"/>
      <c r="G182" s="12">
        <v>0</v>
      </c>
      <c r="H182" s="15">
        <v>0</v>
      </c>
      <c r="I182" s="15">
        <v>0</v>
      </c>
      <c r="J182" s="15">
        <v>0</v>
      </c>
      <c r="K182" s="15">
        <v>0</v>
      </c>
      <c r="L182" s="12">
        <v>0</v>
      </c>
      <c r="M182" s="15">
        <v>0</v>
      </c>
      <c r="N182" s="15">
        <v>0</v>
      </c>
      <c r="O182" s="15">
        <v>0</v>
      </c>
      <c r="P182" s="15">
        <v>0</v>
      </c>
    </row>
    <row r="183" spans="1:16" ht="15.75" x14ac:dyDescent="0.25">
      <c r="A183" s="12" t="s">
        <v>28</v>
      </c>
      <c r="B183" s="12" t="s">
        <v>326</v>
      </c>
      <c r="C183" s="12">
        <v>125</v>
      </c>
      <c r="D183" s="15">
        <v>8.6E-3</v>
      </c>
      <c r="E183" s="15">
        <v>0.1409</v>
      </c>
      <c r="F183" s="15"/>
      <c r="G183" s="12">
        <v>42</v>
      </c>
      <c r="H183" s="15">
        <v>1.0800000000000001E-2</v>
      </c>
      <c r="I183" s="15">
        <v>0.1429</v>
      </c>
      <c r="J183" s="15">
        <v>2.2000000000000006E-3</v>
      </c>
      <c r="K183" s="15">
        <v>2.0000000000000018E-3</v>
      </c>
      <c r="L183" s="12">
        <v>7</v>
      </c>
      <c r="M183" s="15">
        <v>5.1000000000000004E-3</v>
      </c>
      <c r="N183" s="15">
        <v>7.2499999999999995E-2</v>
      </c>
      <c r="O183" s="15">
        <v>-3.4999999999999996E-3</v>
      </c>
      <c r="P183" s="15">
        <v>-6.8400000000000002E-2</v>
      </c>
    </row>
    <row r="184" spans="1:16" ht="15.75" x14ac:dyDescent="0.25">
      <c r="A184" s="12" t="s">
        <v>57</v>
      </c>
      <c r="B184" s="12" t="s">
        <v>327</v>
      </c>
      <c r="C184" s="12">
        <v>67</v>
      </c>
      <c r="D184" s="15">
        <v>4.5999999999999999E-3</v>
      </c>
      <c r="E184" s="15">
        <v>7.5499999999999998E-2</v>
      </c>
      <c r="F184" s="15"/>
      <c r="G184" s="12">
        <v>13</v>
      </c>
      <c r="H184" s="15">
        <v>3.3E-3</v>
      </c>
      <c r="I184" s="15">
        <v>4.4200000000000003E-2</v>
      </c>
      <c r="J184" s="15">
        <v>-1.2999999999999999E-3</v>
      </c>
      <c r="K184" s="15">
        <v>-3.1299999999999994E-2</v>
      </c>
      <c r="L184" s="12">
        <v>7</v>
      </c>
      <c r="M184" s="15">
        <v>5.1000000000000004E-3</v>
      </c>
      <c r="N184" s="15">
        <v>7.2499999999999995E-2</v>
      </c>
      <c r="O184" s="15">
        <v>5.0000000000000044E-4</v>
      </c>
      <c r="P184" s="15">
        <v>-3.0000000000000027E-3</v>
      </c>
    </row>
    <row r="185" spans="1:16" ht="15.75" x14ac:dyDescent="0.25">
      <c r="A185" s="12" t="s">
        <v>34</v>
      </c>
      <c r="B185" s="12" t="s">
        <v>328</v>
      </c>
      <c r="C185" s="12">
        <v>4</v>
      </c>
      <c r="D185" s="15">
        <v>2.9999999999999997E-4</v>
      </c>
      <c r="E185" s="15">
        <v>4.4999999999999997E-3</v>
      </c>
      <c r="F185" s="15"/>
      <c r="G185" s="12">
        <v>2</v>
      </c>
      <c r="H185" s="15">
        <v>5.0000000000000001E-4</v>
      </c>
      <c r="I185" s="15">
        <v>6.7999999999999996E-3</v>
      </c>
      <c r="J185" s="15">
        <v>2.0000000000000004E-4</v>
      </c>
      <c r="K185" s="15">
        <v>2.3E-3</v>
      </c>
      <c r="L185" s="12">
        <v>0</v>
      </c>
      <c r="M185" s="15">
        <v>0</v>
      </c>
      <c r="N185" s="15">
        <v>0</v>
      </c>
      <c r="O185" s="15">
        <v>-2.9999999999999997E-4</v>
      </c>
      <c r="P185" s="15">
        <v>-4.4999999999999997E-3</v>
      </c>
    </row>
    <row r="186" spans="1:16" ht="15.75" x14ac:dyDescent="0.25">
      <c r="A186" s="12" t="s">
        <v>26</v>
      </c>
      <c r="B186" s="12" t="s">
        <v>329</v>
      </c>
      <c r="C186" s="12">
        <v>240</v>
      </c>
      <c r="D186" s="15">
        <v>1.6400000000000001E-2</v>
      </c>
      <c r="E186" s="15">
        <v>0.27050000000000002</v>
      </c>
      <c r="F186" s="15"/>
      <c r="G186" s="12">
        <v>38</v>
      </c>
      <c r="H186" s="15">
        <v>9.7999999999999997E-3</v>
      </c>
      <c r="I186" s="15">
        <v>0.1293</v>
      </c>
      <c r="J186" s="15">
        <v>-6.6000000000000017E-3</v>
      </c>
      <c r="K186" s="15">
        <v>-0.14120000000000002</v>
      </c>
      <c r="L186" s="12">
        <v>12</v>
      </c>
      <c r="M186" s="15">
        <v>8.6999999999999994E-3</v>
      </c>
      <c r="N186" s="15">
        <v>0.12429999999999999</v>
      </c>
      <c r="O186" s="15">
        <v>-7.700000000000002E-3</v>
      </c>
      <c r="P186" s="15">
        <v>-0.14620000000000002</v>
      </c>
    </row>
    <row r="187" spans="1:16" ht="15.75" x14ac:dyDescent="0.25">
      <c r="A187" s="12" t="s">
        <v>80</v>
      </c>
      <c r="B187" s="12" t="s">
        <v>330</v>
      </c>
      <c r="C187" s="12">
        <v>2</v>
      </c>
      <c r="D187" s="15">
        <v>1E-4</v>
      </c>
      <c r="E187" s="15">
        <v>2.3E-3</v>
      </c>
      <c r="F187" s="15"/>
      <c r="G187" s="12">
        <v>1</v>
      </c>
      <c r="H187" s="15">
        <v>2.9999999999999997E-4</v>
      </c>
      <c r="I187" s="15">
        <v>3.3999999999999998E-3</v>
      </c>
      <c r="J187" s="15">
        <v>1.9999999999999998E-4</v>
      </c>
      <c r="K187" s="15">
        <v>1.0999999999999998E-3</v>
      </c>
      <c r="L187" s="12">
        <v>1</v>
      </c>
      <c r="M187" s="15">
        <v>6.9999999999999999E-4</v>
      </c>
      <c r="N187" s="15">
        <v>1.04E-2</v>
      </c>
      <c r="O187" s="15">
        <v>5.9999999999999995E-4</v>
      </c>
      <c r="P187" s="15">
        <v>8.0999999999999996E-3</v>
      </c>
    </row>
    <row r="188" spans="1:16" ht="15.75" x14ac:dyDescent="0.25">
      <c r="A188" s="12" t="s">
        <v>11</v>
      </c>
      <c r="B188" s="12" t="s">
        <v>331</v>
      </c>
      <c r="C188" s="12">
        <v>138</v>
      </c>
      <c r="D188" s="15">
        <v>9.4999999999999998E-3</v>
      </c>
      <c r="E188" s="15">
        <v>0.1555</v>
      </c>
      <c r="F188" s="15"/>
      <c r="G188" s="12">
        <v>19</v>
      </c>
      <c r="H188" s="15">
        <v>4.8999999999999998E-3</v>
      </c>
      <c r="I188" s="15">
        <v>6.4600000000000005E-2</v>
      </c>
      <c r="J188" s="15">
        <v>-4.5999999999999999E-3</v>
      </c>
      <c r="K188" s="15">
        <v>-9.0899999999999995E-2</v>
      </c>
      <c r="L188" s="12">
        <v>8</v>
      </c>
      <c r="M188" s="15">
        <v>5.7999999999999996E-3</v>
      </c>
      <c r="N188" s="15">
        <v>8.2900000000000001E-2</v>
      </c>
      <c r="O188" s="15">
        <v>-3.7000000000000002E-3</v>
      </c>
      <c r="P188" s="15">
        <v>-7.2599999999999998E-2</v>
      </c>
    </row>
    <row r="189" spans="1:16" ht="15.75" x14ac:dyDescent="0.25">
      <c r="A189" s="12" t="s">
        <v>99</v>
      </c>
      <c r="B189" s="12" t="s">
        <v>332</v>
      </c>
      <c r="C189" s="12">
        <v>6</v>
      </c>
      <c r="D189" s="15">
        <v>4.0000000000000002E-4</v>
      </c>
      <c r="E189" s="15">
        <v>6.7999999999999996E-3</v>
      </c>
      <c r="F189" s="15"/>
      <c r="G189" s="12">
        <v>0</v>
      </c>
      <c r="H189" s="15">
        <v>0</v>
      </c>
      <c r="I189" s="15">
        <v>0</v>
      </c>
      <c r="J189" s="15">
        <v>-4.0000000000000002E-4</v>
      </c>
      <c r="K189" s="15">
        <v>-6.7999999999999996E-3</v>
      </c>
      <c r="L189" s="12">
        <v>1</v>
      </c>
      <c r="M189" s="15">
        <v>6.9999999999999999E-4</v>
      </c>
      <c r="N189" s="15">
        <v>1.04E-2</v>
      </c>
      <c r="O189" s="15">
        <v>2.9999999999999997E-4</v>
      </c>
      <c r="P189" s="15">
        <v>3.5999999999999999E-3</v>
      </c>
    </row>
    <row r="190" spans="1:16" ht="15.75" x14ac:dyDescent="0.25">
      <c r="A190" s="12" t="s">
        <v>186</v>
      </c>
      <c r="B190" s="12" t="s">
        <v>333</v>
      </c>
      <c r="C190" s="12">
        <v>0</v>
      </c>
      <c r="D190" s="15">
        <v>0</v>
      </c>
      <c r="E190" s="15">
        <v>0</v>
      </c>
      <c r="F190" s="15"/>
      <c r="G190" s="12">
        <v>0</v>
      </c>
      <c r="H190" s="15">
        <v>0</v>
      </c>
      <c r="I190" s="15">
        <v>0</v>
      </c>
      <c r="J190" s="15">
        <v>0</v>
      </c>
      <c r="K190" s="15">
        <v>0</v>
      </c>
      <c r="L190" s="12">
        <v>0</v>
      </c>
      <c r="M190" s="15">
        <v>0</v>
      </c>
      <c r="N190" s="15">
        <v>0</v>
      </c>
      <c r="O190" s="15">
        <v>0</v>
      </c>
      <c r="P190" s="15">
        <v>0</v>
      </c>
    </row>
    <row r="191" spans="1:16" ht="15.75" x14ac:dyDescent="0.25">
      <c r="A191" s="12" t="s">
        <v>187</v>
      </c>
      <c r="B191" s="12" t="s">
        <v>334</v>
      </c>
      <c r="C191" s="12">
        <v>0</v>
      </c>
      <c r="D191" s="15">
        <v>0</v>
      </c>
      <c r="E191" s="15">
        <v>0</v>
      </c>
      <c r="F191" s="15"/>
      <c r="G191" s="12">
        <v>0</v>
      </c>
      <c r="H191" s="15">
        <v>0</v>
      </c>
      <c r="I191" s="15">
        <v>0</v>
      </c>
      <c r="J191" s="15">
        <v>0</v>
      </c>
      <c r="K191" s="15">
        <v>0</v>
      </c>
      <c r="L191" s="12">
        <v>0</v>
      </c>
      <c r="M191" s="15">
        <v>0</v>
      </c>
      <c r="N191" s="15">
        <v>0</v>
      </c>
      <c r="O191" s="15">
        <v>0</v>
      </c>
      <c r="P191" s="15">
        <v>0</v>
      </c>
    </row>
    <row r="192" spans="1:16" ht="15.75" x14ac:dyDescent="0.25">
      <c r="A192" s="12" t="s">
        <v>114</v>
      </c>
      <c r="B192" s="12" t="s">
        <v>335</v>
      </c>
      <c r="C192" s="12">
        <v>1</v>
      </c>
      <c r="D192" s="15">
        <v>1E-4</v>
      </c>
      <c r="E192" s="15">
        <v>1.1000000000000001E-3</v>
      </c>
      <c r="F192" s="15"/>
      <c r="G192" s="12">
        <v>0</v>
      </c>
      <c r="H192" s="15">
        <v>0</v>
      </c>
      <c r="I192" s="15">
        <v>0</v>
      </c>
      <c r="J192" s="15">
        <v>-1E-4</v>
      </c>
      <c r="K192" s="15">
        <v>-1.1000000000000001E-3</v>
      </c>
      <c r="L192" s="12">
        <v>0</v>
      </c>
      <c r="M192" s="15">
        <v>0</v>
      </c>
      <c r="N192" s="15">
        <v>0</v>
      </c>
      <c r="O192" s="15">
        <v>-1E-4</v>
      </c>
      <c r="P192" s="15">
        <v>-1.1000000000000001E-3</v>
      </c>
    </row>
    <row r="193" spans="1:16" ht="15.75" x14ac:dyDescent="0.25">
      <c r="A193" s="12" t="s">
        <v>124</v>
      </c>
      <c r="B193" s="12" t="s">
        <v>336</v>
      </c>
      <c r="C193" s="12">
        <v>2</v>
      </c>
      <c r="D193" s="15">
        <v>1E-4</v>
      </c>
      <c r="E193" s="15">
        <v>2.3E-3</v>
      </c>
      <c r="F193" s="15"/>
      <c r="G193" s="12">
        <v>0</v>
      </c>
      <c r="H193" s="15">
        <v>0</v>
      </c>
      <c r="I193" s="15">
        <v>0</v>
      </c>
      <c r="J193" s="15">
        <v>-1E-4</v>
      </c>
      <c r="K193" s="15">
        <v>-2.3E-3</v>
      </c>
      <c r="L193" s="12">
        <v>0</v>
      </c>
      <c r="M193" s="15">
        <v>0</v>
      </c>
      <c r="N193" s="15">
        <v>0</v>
      </c>
      <c r="O193" s="15">
        <v>-1E-4</v>
      </c>
      <c r="P193" s="15">
        <v>-2.3E-3</v>
      </c>
    </row>
    <row r="194" spans="1:16" ht="15.75" x14ac:dyDescent="0.25">
      <c r="A194" s="12" t="s">
        <v>188</v>
      </c>
      <c r="B194" s="12" t="s">
        <v>337</v>
      </c>
      <c r="C194" s="12">
        <v>0</v>
      </c>
      <c r="D194" s="15">
        <v>0</v>
      </c>
      <c r="E194" s="15">
        <v>0</v>
      </c>
      <c r="F194" s="15"/>
      <c r="G194" s="12">
        <v>0</v>
      </c>
      <c r="H194" s="15">
        <v>0</v>
      </c>
      <c r="I194" s="15">
        <v>0</v>
      </c>
      <c r="J194" s="15">
        <v>0</v>
      </c>
      <c r="K194" s="15">
        <v>0</v>
      </c>
      <c r="L194" s="12">
        <v>0</v>
      </c>
      <c r="M194" s="15">
        <v>0</v>
      </c>
      <c r="N194" s="15">
        <v>0</v>
      </c>
      <c r="O194" s="15">
        <v>0</v>
      </c>
      <c r="P194" s="15">
        <v>0</v>
      </c>
    </row>
    <row r="195" spans="1:16" x14ac:dyDescent="0.25">
      <c r="A195" s="13"/>
      <c r="B195" s="13"/>
      <c r="C195" s="13"/>
      <c r="D195" s="15"/>
      <c r="E195" s="15"/>
      <c r="F195" s="15"/>
      <c r="G195" s="13"/>
      <c r="H195" s="15"/>
      <c r="I195" s="15"/>
      <c r="J195" s="15"/>
      <c r="K195" s="15"/>
      <c r="L195" s="13"/>
      <c r="M195" s="15"/>
      <c r="N195" s="15"/>
      <c r="O195" s="15"/>
      <c r="P195" s="15"/>
    </row>
    <row r="196" spans="1:16" ht="20.25" x14ac:dyDescent="0.3">
      <c r="A196" s="8" t="s">
        <v>189</v>
      </c>
      <c r="B196" s="9" t="s">
        <v>396</v>
      </c>
      <c r="C196" s="9">
        <v>6362</v>
      </c>
      <c r="D196" s="15">
        <v>0.43569999999999998</v>
      </c>
      <c r="E196" s="15">
        <v>7.1710000000000003</v>
      </c>
      <c r="F196" s="15"/>
      <c r="G196" s="9">
        <v>1798</v>
      </c>
      <c r="H196" s="15">
        <v>0.4632</v>
      </c>
      <c r="I196" s="15">
        <v>6.1174999999999997</v>
      </c>
      <c r="J196" s="15">
        <v>2.7500000000000024E-2</v>
      </c>
      <c r="K196" s="15">
        <v>-1.0535000000000005</v>
      </c>
      <c r="L196" s="9">
        <v>524</v>
      </c>
      <c r="M196" s="15">
        <v>0.37969999999999998</v>
      </c>
      <c r="N196" s="15">
        <v>5.4278000000000004</v>
      </c>
      <c r="O196" s="15">
        <v>-5.5999999999999994E-2</v>
      </c>
      <c r="P196" s="15">
        <v>-1.7431999999999999</v>
      </c>
    </row>
    <row r="197" spans="1:16" ht="18.75" x14ac:dyDescent="0.3">
      <c r="A197" s="10" t="s">
        <v>190</v>
      </c>
      <c r="B197" s="11" t="s">
        <v>387</v>
      </c>
      <c r="C197" s="11">
        <v>92</v>
      </c>
      <c r="D197" s="15">
        <v>6.3E-3</v>
      </c>
      <c r="E197" s="15">
        <v>0.1037</v>
      </c>
      <c r="F197" s="15"/>
      <c r="G197" s="11">
        <v>24</v>
      </c>
      <c r="H197" s="15">
        <v>6.1999999999999998E-3</v>
      </c>
      <c r="I197" s="15">
        <v>8.1699999999999995E-2</v>
      </c>
      <c r="J197" s="15">
        <v>-1.0000000000000026E-4</v>
      </c>
      <c r="K197" s="15">
        <v>-2.2000000000000006E-2</v>
      </c>
      <c r="L197" s="11">
        <v>19</v>
      </c>
      <c r="M197" s="15">
        <v>1.38E-2</v>
      </c>
      <c r="N197" s="15">
        <v>0.1968</v>
      </c>
      <c r="O197" s="15">
        <v>7.4999999999999997E-3</v>
      </c>
      <c r="P197" s="15">
        <v>9.3100000000000002E-2</v>
      </c>
    </row>
    <row r="198" spans="1:16" ht="15.75" x14ac:dyDescent="0.25">
      <c r="A198" s="12" t="s">
        <v>45</v>
      </c>
      <c r="B198" s="12" t="s">
        <v>338</v>
      </c>
      <c r="C198" s="12">
        <v>92</v>
      </c>
      <c r="D198" s="15">
        <v>6.3E-3</v>
      </c>
      <c r="E198" s="15">
        <v>0.1037</v>
      </c>
      <c r="F198" s="15"/>
      <c r="G198" s="12">
        <v>24</v>
      </c>
      <c r="H198" s="15">
        <v>6.1999999999999998E-3</v>
      </c>
      <c r="I198" s="15">
        <v>8.1699999999999995E-2</v>
      </c>
      <c r="J198" s="15">
        <v>-1.0000000000000026E-4</v>
      </c>
      <c r="K198" s="15">
        <v>-2.2000000000000006E-2</v>
      </c>
      <c r="L198" s="12">
        <v>19</v>
      </c>
      <c r="M198" s="15">
        <v>1.38E-2</v>
      </c>
      <c r="N198" s="15">
        <v>0.1968</v>
      </c>
      <c r="O198" s="15">
        <v>7.4999999999999997E-3</v>
      </c>
      <c r="P198" s="15">
        <v>9.3100000000000002E-2</v>
      </c>
    </row>
    <row r="199" spans="1:16" x14ac:dyDescent="0.25">
      <c r="A199" s="13"/>
      <c r="B199" s="13"/>
      <c r="C199" s="13"/>
      <c r="D199" s="15"/>
      <c r="E199" s="15"/>
      <c r="F199" s="15"/>
      <c r="G199" s="13"/>
      <c r="H199" s="15"/>
      <c r="I199" s="15"/>
      <c r="J199" s="15"/>
      <c r="K199" s="15"/>
      <c r="L199" s="13"/>
      <c r="M199" s="15"/>
      <c r="N199" s="15"/>
      <c r="O199" s="15"/>
      <c r="P199" s="15"/>
    </row>
    <row r="200" spans="1:16" ht="18.75" x14ac:dyDescent="0.3">
      <c r="A200" s="10" t="s">
        <v>191</v>
      </c>
      <c r="B200" s="11" t="s">
        <v>388</v>
      </c>
      <c r="C200" s="11">
        <v>5</v>
      </c>
      <c r="D200" s="15">
        <v>2.9999999999999997E-4</v>
      </c>
      <c r="E200" s="15">
        <v>5.5999999999999999E-3</v>
      </c>
      <c r="F200" s="15"/>
      <c r="G200" s="11">
        <v>0</v>
      </c>
      <c r="H200" s="15">
        <v>0</v>
      </c>
      <c r="I200" s="15">
        <v>0</v>
      </c>
      <c r="J200" s="15">
        <v>-2.9999999999999997E-4</v>
      </c>
      <c r="K200" s="15">
        <v>-5.5999999999999999E-3</v>
      </c>
      <c r="L200" s="11">
        <v>1</v>
      </c>
      <c r="M200" s="15">
        <v>6.9999999999999999E-4</v>
      </c>
      <c r="N200" s="15">
        <v>1.04E-2</v>
      </c>
      <c r="O200" s="15">
        <v>4.0000000000000002E-4</v>
      </c>
      <c r="P200" s="15">
        <v>4.7999999999999996E-3</v>
      </c>
    </row>
    <row r="201" spans="1:16" ht="15.75" x14ac:dyDescent="0.25">
      <c r="A201" s="12" t="s">
        <v>83</v>
      </c>
      <c r="B201" s="12" t="s">
        <v>339</v>
      </c>
      <c r="C201" s="12">
        <v>5</v>
      </c>
      <c r="D201" s="15">
        <v>2.9999999999999997E-4</v>
      </c>
      <c r="E201" s="15">
        <v>5.5999999999999999E-3</v>
      </c>
      <c r="F201" s="15"/>
      <c r="G201" s="12">
        <v>0</v>
      </c>
      <c r="H201" s="15">
        <v>0</v>
      </c>
      <c r="I201" s="15">
        <v>0</v>
      </c>
      <c r="J201" s="15">
        <v>-2.9999999999999997E-4</v>
      </c>
      <c r="K201" s="15">
        <v>-5.5999999999999999E-3</v>
      </c>
      <c r="L201" s="12">
        <v>1</v>
      </c>
      <c r="M201" s="15">
        <v>6.9999999999999999E-4</v>
      </c>
      <c r="N201" s="15">
        <v>1.04E-2</v>
      </c>
      <c r="O201" s="15">
        <v>4.0000000000000002E-4</v>
      </c>
      <c r="P201" s="15">
        <v>4.7999999999999996E-3</v>
      </c>
    </row>
    <row r="202" spans="1:16" x14ac:dyDescent="0.25">
      <c r="A202" s="13"/>
      <c r="B202" s="13"/>
      <c r="C202" s="13"/>
      <c r="D202" s="15"/>
      <c r="E202" s="15"/>
      <c r="F202" s="15"/>
      <c r="G202" s="13"/>
      <c r="H202" s="15"/>
      <c r="I202" s="15"/>
      <c r="J202" s="15"/>
      <c r="K202" s="15"/>
      <c r="L202" s="13"/>
      <c r="M202" s="15"/>
      <c r="N202" s="15"/>
      <c r="O202" s="15"/>
      <c r="P202" s="15"/>
    </row>
    <row r="203" spans="1:16" ht="18.75" x14ac:dyDescent="0.3">
      <c r="A203" s="10" t="s">
        <v>192</v>
      </c>
      <c r="B203" s="11" t="s">
        <v>389</v>
      </c>
      <c r="C203" s="11">
        <v>14</v>
      </c>
      <c r="D203" s="15">
        <v>1E-3</v>
      </c>
      <c r="E203" s="15">
        <v>1.5800000000000002E-2</v>
      </c>
      <c r="F203" s="15"/>
      <c r="G203" s="11">
        <v>2</v>
      </c>
      <c r="H203" s="15">
        <v>5.0000000000000001E-4</v>
      </c>
      <c r="I203" s="15">
        <v>6.7999999999999996E-3</v>
      </c>
      <c r="J203" s="15">
        <v>-5.0000000000000001E-4</v>
      </c>
      <c r="K203" s="15">
        <v>-9.0000000000000011E-3</v>
      </c>
      <c r="L203" s="11">
        <v>1</v>
      </c>
      <c r="M203" s="15">
        <v>6.9999999999999999E-4</v>
      </c>
      <c r="N203" s="15">
        <v>1.04E-2</v>
      </c>
      <c r="O203" s="15">
        <v>-3.0000000000000003E-4</v>
      </c>
      <c r="P203" s="15">
        <v>-5.400000000000002E-3</v>
      </c>
    </row>
    <row r="204" spans="1:16" ht="15.75" x14ac:dyDescent="0.25">
      <c r="A204" s="12" t="s">
        <v>87</v>
      </c>
      <c r="B204" s="12" t="s">
        <v>340</v>
      </c>
      <c r="C204" s="12">
        <v>14</v>
      </c>
      <c r="D204" s="15">
        <v>1E-3</v>
      </c>
      <c r="E204" s="15">
        <v>1.5800000000000002E-2</v>
      </c>
      <c r="F204" s="15"/>
      <c r="G204" s="12">
        <v>2</v>
      </c>
      <c r="H204" s="15">
        <v>5.0000000000000001E-4</v>
      </c>
      <c r="I204" s="15">
        <v>6.7999999999999996E-3</v>
      </c>
      <c r="J204" s="15">
        <v>-5.0000000000000001E-4</v>
      </c>
      <c r="K204" s="15">
        <v>-9.0000000000000011E-3</v>
      </c>
      <c r="L204" s="12">
        <v>1</v>
      </c>
      <c r="M204" s="15">
        <v>6.9999999999999999E-4</v>
      </c>
      <c r="N204" s="15">
        <v>1.04E-2</v>
      </c>
      <c r="O204" s="15">
        <v>-3.0000000000000003E-4</v>
      </c>
      <c r="P204" s="15">
        <v>-5.400000000000002E-3</v>
      </c>
    </row>
    <row r="205" spans="1:16" x14ac:dyDescent="0.25">
      <c r="A205" s="13"/>
      <c r="B205" s="13"/>
      <c r="C205" s="13"/>
      <c r="D205" s="15"/>
      <c r="E205" s="15"/>
      <c r="F205" s="15"/>
      <c r="G205" s="13"/>
      <c r="H205" s="15"/>
      <c r="I205" s="15"/>
      <c r="J205" s="15"/>
      <c r="K205" s="15"/>
      <c r="L205" s="13"/>
      <c r="M205" s="15"/>
      <c r="N205" s="15"/>
      <c r="O205" s="15"/>
      <c r="P205" s="15"/>
    </row>
    <row r="206" spans="1:16" ht="18.75" x14ac:dyDescent="0.3">
      <c r="A206" s="10" t="s">
        <v>193</v>
      </c>
      <c r="B206" s="11" t="s">
        <v>390</v>
      </c>
      <c r="C206" s="11">
        <v>362</v>
      </c>
      <c r="D206" s="15">
        <v>2.4799999999999999E-2</v>
      </c>
      <c r="E206" s="15">
        <v>0.40799999999999997</v>
      </c>
      <c r="F206" s="15"/>
      <c r="G206" s="11">
        <v>90</v>
      </c>
      <c r="H206" s="15">
        <v>2.3199999999999998E-2</v>
      </c>
      <c r="I206" s="15">
        <v>0.30620000000000003</v>
      </c>
      <c r="J206" s="15">
        <v>-1.6000000000000007E-3</v>
      </c>
      <c r="K206" s="15">
        <v>-0.10179999999999995</v>
      </c>
      <c r="L206" s="11">
        <v>36</v>
      </c>
      <c r="M206" s="15">
        <v>2.6100000000000002E-2</v>
      </c>
      <c r="N206" s="15">
        <v>0.37290000000000001</v>
      </c>
      <c r="O206" s="15">
        <v>1.3000000000000025E-3</v>
      </c>
      <c r="P206" s="15">
        <v>-3.5099999999999965E-2</v>
      </c>
    </row>
    <row r="207" spans="1:16" ht="15.75" x14ac:dyDescent="0.25">
      <c r="A207" s="12" t="s">
        <v>6</v>
      </c>
      <c r="B207" s="12" t="s">
        <v>341</v>
      </c>
      <c r="C207" s="12">
        <v>362</v>
      </c>
      <c r="D207" s="15">
        <v>2.4799999999999999E-2</v>
      </c>
      <c r="E207" s="15">
        <v>0.40799999999999997</v>
      </c>
      <c r="F207" s="15"/>
      <c r="G207" s="12">
        <v>90</v>
      </c>
      <c r="H207" s="15">
        <v>2.3199999999999998E-2</v>
      </c>
      <c r="I207" s="15">
        <v>0.30620000000000003</v>
      </c>
      <c r="J207" s="15">
        <v>-1.6000000000000007E-3</v>
      </c>
      <c r="K207" s="15">
        <v>-0.10179999999999995</v>
      </c>
      <c r="L207" s="12">
        <v>36</v>
      </c>
      <c r="M207" s="15">
        <v>2.6100000000000002E-2</v>
      </c>
      <c r="N207" s="15">
        <v>0.37290000000000001</v>
      </c>
      <c r="O207" s="15">
        <v>1.3000000000000025E-3</v>
      </c>
      <c r="P207" s="15">
        <v>-3.5099999999999965E-2</v>
      </c>
    </row>
    <row r="208" spans="1:16" x14ac:dyDescent="0.25">
      <c r="A208" s="13"/>
      <c r="B208" s="13"/>
      <c r="C208" s="13"/>
      <c r="D208" s="15"/>
      <c r="E208" s="15"/>
      <c r="F208" s="15"/>
      <c r="G208" s="13"/>
      <c r="H208" s="15"/>
      <c r="I208" s="15"/>
      <c r="J208" s="15"/>
      <c r="K208" s="15"/>
      <c r="L208" s="13"/>
      <c r="M208" s="15"/>
      <c r="N208" s="15"/>
      <c r="O208" s="15"/>
      <c r="P208" s="15"/>
    </row>
    <row r="209" spans="1:16" ht="18.75" x14ac:dyDescent="0.3">
      <c r="A209" s="10" t="s">
        <v>194</v>
      </c>
      <c r="B209" s="11" t="s">
        <v>391</v>
      </c>
      <c r="C209" s="11">
        <v>1203</v>
      </c>
      <c r="D209" s="15">
        <v>8.2400000000000001E-2</v>
      </c>
      <c r="E209" s="15">
        <v>1.3560000000000001</v>
      </c>
      <c r="F209" s="15"/>
      <c r="G209" s="11">
        <v>371</v>
      </c>
      <c r="H209" s="15">
        <v>9.5600000000000004E-2</v>
      </c>
      <c r="I209" s="15">
        <v>1.2623</v>
      </c>
      <c r="J209" s="15">
        <v>1.3200000000000003E-2</v>
      </c>
      <c r="K209" s="15">
        <v>-9.3700000000000117E-2</v>
      </c>
      <c r="L209" s="11">
        <v>108</v>
      </c>
      <c r="M209" s="15">
        <v>7.8299999999999995E-2</v>
      </c>
      <c r="N209" s="15">
        <v>1.1187</v>
      </c>
      <c r="O209" s="15">
        <v>-4.1000000000000064E-3</v>
      </c>
      <c r="P209" s="15">
        <v>-0.23730000000000007</v>
      </c>
    </row>
    <row r="210" spans="1:16" ht="15.75" x14ac:dyDescent="0.25">
      <c r="A210" s="12" t="s">
        <v>9</v>
      </c>
      <c r="B210" s="12" t="s">
        <v>342</v>
      </c>
      <c r="C210" s="12">
        <v>268</v>
      </c>
      <c r="D210" s="15">
        <v>1.84E-2</v>
      </c>
      <c r="E210" s="15">
        <v>0.30209999999999998</v>
      </c>
      <c r="F210" s="15"/>
      <c r="G210" s="12">
        <v>78</v>
      </c>
      <c r="H210" s="15">
        <v>2.01E-2</v>
      </c>
      <c r="I210" s="15">
        <v>0.26540000000000002</v>
      </c>
      <c r="J210" s="15">
        <v>1.7000000000000001E-3</v>
      </c>
      <c r="K210" s="15">
        <v>-3.6699999999999955E-2</v>
      </c>
      <c r="L210" s="12">
        <v>22</v>
      </c>
      <c r="M210" s="15">
        <v>1.5900000000000001E-2</v>
      </c>
      <c r="N210" s="15">
        <v>0.22789999999999999</v>
      </c>
      <c r="O210" s="15">
        <v>-2.4999999999999988E-3</v>
      </c>
      <c r="P210" s="15">
        <v>-7.4199999999999988E-2</v>
      </c>
    </row>
    <row r="211" spans="1:16" ht="15.75" x14ac:dyDescent="0.25">
      <c r="A211" s="12" t="s">
        <v>33</v>
      </c>
      <c r="B211" s="12" t="s">
        <v>343</v>
      </c>
      <c r="C211" s="12">
        <v>128</v>
      </c>
      <c r="D211" s="15">
        <v>8.8000000000000005E-3</v>
      </c>
      <c r="E211" s="15">
        <v>0.14430000000000001</v>
      </c>
      <c r="F211" s="15"/>
      <c r="G211" s="12">
        <v>36</v>
      </c>
      <c r="H211" s="15">
        <v>9.2999999999999992E-3</v>
      </c>
      <c r="I211" s="15">
        <v>0.1225</v>
      </c>
      <c r="J211" s="15">
        <v>4.9999999999999871E-4</v>
      </c>
      <c r="K211" s="15">
        <v>-2.1800000000000014E-2</v>
      </c>
      <c r="L211" s="12">
        <v>13</v>
      </c>
      <c r="M211" s="15">
        <v>9.4000000000000004E-3</v>
      </c>
      <c r="N211" s="15">
        <v>0.13469999999999999</v>
      </c>
      <c r="O211" s="15">
        <v>5.9999999999999984E-4</v>
      </c>
      <c r="P211" s="15">
        <v>-9.6000000000000252E-3</v>
      </c>
    </row>
    <row r="212" spans="1:16" ht="15.75" x14ac:dyDescent="0.25">
      <c r="A212" s="12" t="s">
        <v>75</v>
      </c>
      <c r="B212" s="12" t="s">
        <v>344</v>
      </c>
      <c r="C212" s="12">
        <v>7</v>
      </c>
      <c r="D212" s="15">
        <v>5.0000000000000001E-4</v>
      </c>
      <c r="E212" s="15">
        <v>7.9000000000000008E-3</v>
      </c>
      <c r="F212" s="15"/>
      <c r="G212" s="12">
        <v>2</v>
      </c>
      <c r="H212" s="15">
        <v>5.0000000000000001E-4</v>
      </c>
      <c r="I212" s="15">
        <v>6.7999999999999996E-3</v>
      </c>
      <c r="J212" s="15">
        <v>0</v>
      </c>
      <c r="K212" s="15">
        <v>-1.1000000000000012E-3</v>
      </c>
      <c r="L212" s="12">
        <v>0</v>
      </c>
      <c r="M212" s="15">
        <v>0</v>
      </c>
      <c r="N212" s="15">
        <v>0</v>
      </c>
      <c r="O212" s="15">
        <v>-5.0000000000000001E-4</v>
      </c>
      <c r="P212" s="15">
        <v>-7.9000000000000008E-3</v>
      </c>
    </row>
    <row r="213" spans="1:16" ht="15.75" x14ac:dyDescent="0.25">
      <c r="A213" s="12" t="s">
        <v>78</v>
      </c>
      <c r="B213" s="12" t="s">
        <v>345</v>
      </c>
      <c r="C213" s="12">
        <v>7</v>
      </c>
      <c r="D213" s="15">
        <v>5.0000000000000001E-4</v>
      </c>
      <c r="E213" s="15">
        <v>7.9000000000000008E-3</v>
      </c>
      <c r="F213" s="15"/>
      <c r="G213" s="12">
        <v>3</v>
      </c>
      <c r="H213" s="15">
        <v>8.0000000000000004E-4</v>
      </c>
      <c r="I213" s="15">
        <v>1.0200000000000001E-2</v>
      </c>
      <c r="J213" s="15">
        <v>3.0000000000000003E-4</v>
      </c>
      <c r="K213" s="15">
        <v>2.3E-3</v>
      </c>
      <c r="L213" s="12">
        <v>0</v>
      </c>
      <c r="M213" s="15">
        <v>0</v>
      </c>
      <c r="N213" s="15">
        <v>0</v>
      </c>
      <c r="O213" s="15">
        <v>-5.0000000000000001E-4</v>
      </c>
      <c r="P213" s="15">
        <v>-7.9000000000000008E-3</v>
      </c>
    </row>
    <row r="214" spans="1:16" ht="15.75" x14ac:dyDescent="0.25">
      <c r="A214" s="12" t="s">
        <v>46</v>
      </c>
      <c r="B214" s="12" t="s">
        <v>346</v>
      </c>
      <c r="C214" s="12">
        <v>107</v>
      </c>
      <c r="D214" s="15">
        <v>7.3000000000000001E-3</v>
      </c>
      <c r="E214" s="15">
        <v>0.1206</v>
      </c>
      <c r="F214" s="15"/>
      <c r="G214" s="12">
        <v>38</v>
      </c>
      <c r="H214" s="15">
        <v>9.7999999999999997E-3</v>
      </c>
      <c r="I214" s="15">
        <v>0.1293</v>
      </c>
      <c r="J214" s="15">
        <v>2.4999999999999996E-3</v>
      </c>
      <c r="K214" s="15">
        <v>8.6999999999999994E-3</v>
      </c>
      <c r="L214" s="12">
        <v>14</v>
      </c>
      <c r="M214" s="15">
        <v>1.01E-2</v>
      </c>
      <c r="N214" s="15">
        <v>0.14499999999999999</v>
      </c>
      <c r="O214" s="15">
        <v>2.7999999999999995E-3</v>
      </c>
      <c r="P214" s="15">
        <v>2.4399999999999991E-2</v>
      </c>
    </row>
    <row r="215" spans="1:16" ht="15.75" x14ac:dyDescent="0.25">
      <c r="A215" s="12" t="s">
        <v>22</v>
      </c>
      <c r="B215" s="12" t="s">
        <v>347</v>
      </c>
      <c r="C215" s="12">
        <v>62</v>
      </c>
      <c r="D215" s="15">
        <v>4.1999999999999997E-3</v>
      </c>
      <c r="E215" s="15">
        <v>6.9900000000000004E-2</v>
      </c>
      <c r="F215" s="15"/>
      <c r="G215" s="12">
        <v>16</v>
      </c>
      <c r="H215" s="15">
        <v>4.1000000000000003E-3</v>
      </c>
      <c r="I215" s="15">
        <v>5.4399999999999997E-2</v>
      </c>
      <c r="J215" s="15">
        <v>-9.9999999999999395E-5</v>
      </c>
      <c r="K215" s="15">
        <v>-1.5500000000000007E-2</v>
      </c>
      <c r="L215" s="12">
        <v>9</v>
      </c>
      <c r="M215" s="15">
        <v>6.4999999999999997E-3</v>
      </c>
      <c r="N215" s="15">
        <v>9.3200000000000005E-2</v>
      </c>
      <c r="O215" s="15">
        <v>2.3E-3</v>
      </c>
      <c r="P215" s="15">
        <v>2.3300000000000001E-2</v>
      </c>
    </row>
    <row r="216" spans="1:16" ht="15.75" x14ac:dyDescent="0.25">
      <c r="A216" s="12" t="s">
        <v>17</v>
      </c>
      <c r="B216" s="12" t="s">
        <v>348</v>
      </c>
      <c r="C216" s="12">
        <v>622</v>
      </c>
      <c r="D216" s="15">
        <v>4.2599999999999999E-2</v>
      </c>
      <c r="E216" s="15">
        <v>0.70109999999999995</v>
      </c>
      <c r="F216" s="15"/>
      <c r="G216" s="12">
        <v>198</v>
      </c>
      <c r="H216" s="15">
        <v>5.0999999999999997E-2</v>
      </c>
      <c r="I216" s="15">
        <v>0.67369999999999997</v>
      </c>
      <c r="J216" s="15">
        <v>8.3999999999999977E-3</v>
      </c>
      <c r="K216" s="15">
        <v>-2.739999999999998E-2</v>
      </c>
      <c r="L216" s="12">
        <v>50</v>
      </c>
      <c r="M216" s="15">
        <v>3.6200000000000003E-2</v>
      </c>
      <c r="N216" s="15">
        <v>0.51790000000000003</v>
      </c>
      <c r="O216" s="15">
        <v>-6.399999999999996E-3</v>
      </c>
      <c r="P216" s="15">
        <v>-0.18319999999999992</v>
      </c>
    </row>
    <row r="217" spans="1:16" ht="15.75" x14ac:dyDescent="0.25">
      <c r="A217" s="12" t="s">
        <v>118</v>
      </c>
      <c r="B217" s="12" t="s">
        <v>349</v>
      </c>
      <c r="C217" s="12">
        <v>2</v>
      </c>
      <c r="D217" s="15">
        <v>1E-4</v>
      </c>
      <c r="E217" s="15">
        <v>2.3E-3</v>
      </c>
      <c r="F217" s="15"/>
      <c r="G217" s="12">
        <v>0</v>
      </c>
      <c r="H217" s="15">
        <v>0</v>
      </c>
      <c r="I217" s="15">
        <v>0</v>
      </c>
      <c r="J217" s="15">
        <v>-1E-4</v>
      </c>
      <c r="K217" s="15">
        <v>-2.3E-3</v>
      </c>
      <c r="L217" s="12">
        <v>0</v>
      </c>
      <c r="M217" s="15">
        <v>0</v>
      </c>
      <c r="N217" s="15">
        <v>0</v>
      </c>
      <c r="O217" s="15">
        <v>-1E-4</v>
      </c>
      <c r="P217" s="15">
        <v>-2.3E-3</v>
      </c>
    </row>
    <row r="218" spans="1:16" x14ac:dyDescent="0.25">
      <c r="A218" s="13"/>
      <c r="B218" s="13"/>
      <c r="C218" s="13"/>
      <c r="D218" s="15"/>
      <c r="E218" s="15"/>
      <c r="F218" s="15"/>
      <c r="G218" s="13"/>
      <c r="H218" s="15"/>
      <c r="I218" s="15"/>
      <c r="J218" s="15"/>
      <c r="K218" s="15"/>
      <c r="L218" s="13"/>
      <c r="M218" s="15"/>
      <c r="N218" s="15"/>
      <c r="O218" s="15"/>
      <c r="P218" s="15"/>
    </row>
    <row r="219" spans="1:16" ht="18.75" x14ac:dyDescent="0.3">
      <c r="A219" s="10" t="s">
        <v>195</v>
      </c>
      <c r="B219" s="11" t="s">
        <v>392</v>
      </c>
      <c r="C219" s="11">
        <v>544</v>
      </c>
      <c r="D219" s="15">
        <v>3.73E-2</v>
      </c>
      <c r="E219" s="15">
        <v>0.61319999999999997</v>
      </c>
      <c r="F219" s="15"/>
      <c r="G219" s="11">
        <v>167</v>
      </c>
      <c r="H219" s="15">
        <v>4.2999999999999997E-2</v>
      </c>
      <c r="I219" s="15">
        <v>0.56820000000000004</v>
      </c>
      <c r="J219" s="15">
        <v>5.6999999999999967E-3</v>
      </c>
      <c r="K219" s="15">
        <v>-4.4999999999999929E-2</v>
      </c>
      <c r="L219" s="11">
        <v>57</v>
      </c>
      <c r="M219" s="15">
        <v>4.1300000000000003E-2</v>
      </c>
      <c r="N219" s="15">
        <v>0.59040000000000004</v>
      </c>
      <c r="O219" s="15">
        <v>4.0000000000000036E-3</v>
      </c>
      <c r="P219" s="15">
        <v>-2.2799999999999931E-2</v>
      </c>
    </row>
    <row r="220" spans="1:16" ht="15.75" x14ac:dyDescent="0.25">
      <c r="A220" s="12" t="s">
        <v>44</v>
      </c>
      <c r="B220" s="12" t="s">
        <v>350</v>
      </c>
      <c r="C220" s="12">
        <v>90</v>
      </c>
      <c r="D220" s="15">
        <v>6.1999999999999998E-3</v>
      </c>
      <c r="E220" s="15">
        <v>0.1014</v>
      </c>
      <c r="F220" s="15"/>
      <c r="G220" s="12">
        <v>21</v>
      </c>
      <c r="H220" s="15">
        <v>5.4000000000000003E-3</v>
      </c>
      <c r="I220" s="15">
        <v>7.1499999999999994E-2</v>
      </c>
      <c r="J220" s="15">
        <v>-7.999999999999995E-4</v>
      </c>
      <c r="K220" s="15">
        <v>-2.990000000000001E-2</v>
      </c>
      <c r="L220" s="12">
        <v>6</v>
      </c>
      <c r="M220" s="15">
        <v>4.3E-3</v>
      </c>
      <c r="N220" s="15">
        <v>6.2199999999999998E-2</v>
      </c>
      <c r="O220" s="15">
        <v>-1.8999999999999998E-3</v>
      </c>
      <c r="P220" s="15">
        <v>-3.9200000000000006E-2</v>
      </c>
    </row>
    <row r="221" spans="1:16" ht="15.75" x14ac:dyDescent="0.25">
      <c r="A221" s="12" t="s">
        <v>12</v>
      </c>
      <c r="B221" s="12" t="s">
        <v>351</v>
      </c>
      <c r="C221" s="12">
        <v>370</v>
      </c>
      <c r="D221" s="15">
        <v>2.53E-2</v>
      </c>
      <c r="E221" s="15">
        <v>0.41710000000000003</v>
      </c>
      <c r="F221" s="15"/>
      <c r="G221" s="12">
        <v>125</v>
      </c>
      <c r="H221" s="15">
        <v>3.2199999999999999E-2</v>
      </c>
      <c r="I221" s="15">
        <v>0.42530000000000001</v>
      </c>
      <c r="J221" s="15">
        <v>6.8999999999999999E-3</v>
      </c>
      <c r="K221" s="15">
        <v>8.1999999999999851E-3</v>
      </c>
      <c r="L221" s="12">
        <v>42</v>
      </c>
      <c r="M221" s="15">
        <v>3.04E-2</v>
      </c>
      <c r="N221" s="15">
        <v>0.43509999999999999</v>
      </c>
      <c r="O221" s="15">
        <v>5.1000000000000004E-3</v>
      </c>
      <c r="P221" s="15">
        <v>1.799999999999996E-2</v>
      </c>
    </row>
    <row r="222" spans="1:16" ht="15.75" x14ac:dyDescent="0.25">
      <c r="A222" s="12" t="s">
        <v>196</v>
      </c>
      <c r="B222" s="12" t="s">
        <v>352</v>
      </c>
      <c r="C222" s="12">
        <v>0</v>
      </c>
      <c r="D222" s="15">
        <v>0</v>
      </c>
      <c r="E222" s="15">
        <v>0</v>
      </c>
      <c r="F222" s="15"/>
      <c r="G222" s="12">
        <v>0</v>
      </c>
      <c r="H222" s="15">
        <v>0</v>
      </c>
      <c r="I222" s="15">
        <v>0</v>
      </c>
      <c r="J222" s="15">
        <v>0</v>
      </c>
      <c r="K222" s="15">
        <v>0</v>
      </c>
      <c r="L222" s="12">
        <v>0</v>
      </c>
      <c r="M222" s="15">
        <v>0</v>
      </c>
      <c r="N222" s="15">
        <v>0</v>
      </c>
      <c r="O222" s="15">
        <v>0</v>
      </c>
      <c r="P222" s="15">
        <v>0</v>
      </c>
    </row>
    <row r="223" spans="1:16" ht="15.75" x14ac:dyDescent="0.25">
      <c r="A223" s="12" t="s">
        <v>93</v>
      </c>
      <c r="B223" s="12" t="s">
        <v>353</v>
      </c>
      <c r="C223" s="12">
        <v>12</v>
      </c>
      <c r="D223" s="15">
        <v>8.0000000000000004E-4</v>
      </c>
      <c r="E223" s="15">
        <v>1.35E-2</v>
      </c>
      <c r="F223" s="15"/>
      <c r="G223" s="12">
        <v>3</v>
      </c>
      <c r="H223" s="15">
        <v>8.0000000000000004E-4</v>
      </c>
      <c r="I223" s="15">
        <v>1.0200000000000001E-2</v>
      </c>
      <c r="J223" s="15">
        <v>0</v>
      </c>
      <c r="K223" s="15">
        <v>-3.2999999999999991E-3</v>
      </c>
      <c r="L223" s="12">
        <v>2</v>
      </c>
      <c r="M223" s="15">
        <v>1.4E-3</v>
      </c>
      <c r="N223" s="15">
        <v>2.07E-2</v>
      </c>
      <c r="O223" s="15">
        <v>5.9999999999999995E-4</v>
      </c>
      <c r="P223" s="15">
        <v>7.1999999999999998E-3</v>
      </c>
    </row>
    <row r="224" spans="1:16" ht="15.75" x14ac:dyDescent="0.25">
      <c r="A224" s="12" t="s">
        <v>42</v>
      </c>
      <c r="B224" s="12" t="s">
        <v>354</v>
      </c>
      <c r="C224" s="12">
        <v>44</v>
      </c>
      <c r="D224" s="15">
        <v>3.0000000000000001E-3</v>
      </c>
      <c r="E224" s="15">
        <v>4.9599999999999998E-2</v>
      </c>
      <c r="F224" s="15"/>
      <c r="G224" s="12">
        <v>12</v>
      </c>
      <c r="H224" s="15">
        <v>3.0999999999999999E-3</v>
      </c>
      <c r="I224" s="15">
        <v>4.0800000000000003E-2</v>
      </c>
      <c r="J224" s="15">
        <v>9.9999999999999829E-5</v>
      </c>
      <c r="K224" s="15">
        <v>-8.7999999999999953E-3</v>
      </c>
      <c r="L224" s="12">
        <v>6</v>
      </c>
      <c r="M224" s="15">
        <v>4.3E-3</v>
      </c>
      <c r="N224" s="15">
        <v>6.2199999999999998E-2</v>
      </c>
      <c r="O224" s="15">
        <v>1.2999999999999999E-3</v>
      </c>
      <c r="P224" s="15">
        <v>1.26E-2</v>
      </c>
    </row>
    <row r="225" spans="1:16" ht="15.75" x14ac:dyDescent="0.25">
      <c r="A225" s="12" t="s">
        <v>70</v>
      </c>
      <c r="B225" s="12" t="s">
        <v>355</v>
      </c>
      <c r="C225" s="12">
        <v>21</v>
      </c>
      <c r="D225" s="15">
        <v>1.4E-3</v>
      </c>
      <c r="E225" s="15">
        <v>2.3699999999999999E-2</v>
      </c>
      <c r="F225" s="15"/>
      <c r="G225" s="12">
        <v>4</v>
      </c>
      <c r="H225" s="15">
        <v>1E-3</v>
      </c>
      <c r="I225" s="15">
        <v>1.3599999999999999E-2</v>
      </c>
      <c r="J225" s="15">
        <v>-3.9999999999999996E-4</v>
      </c>
      <c r="K225" s="15">
        <v>-1.01E-2</v>
      </c>
      <c r="L225" s="12">
        <v>0</v>
      </c>
      <c r="M225" s="15">
        <v>0</v>
      </c>
      <c r="N225" s="15">
        <v>0</v>
      </c>
      <c r="O225" s="15">
        <v>-1.4E-3</v>
      </c>
      <c r="P225" s="15">
        <v>-2.3699999999999999E-2</v>
      </c>
    </row>
    <row r="226" spans="1:16" ht="15.75" x14ac:dyDescent="0.25">
      <c r="A226" s="12" t="s">
        <v>7</v>
      </c>
      <c r="B226" s="12" t="s">
        <v>356</v>
      </c>
      <c r="C226" s="12">
        <v>7</v>
      </c>
      <c r="D226" s="15">
        <v>5.0000000000000001E-4</v>
      </c>
      <c r="E226" s="15">
        <v>7.9000000000000008E-3</v>
      </c>
      <c r="F226" s="15"/>
      <c r="G226" s="12">
        <v>2</v>
      </c>
      <c r="H226" s="15">
        <v>5.0000000000000001E-4</v>
      </c>
      <c r="I226" s="15">
        <v>6.7999999999999996E-3</v>
      </c>
      <c r="J226" s="15">
        <v>0</v>
      </c>
      <c r="K226" s="15">
        <v>-1.1000000000000012E-3</v>
      </c>
      <c r="L226" s="12">
        <v>1</v>
      </c>
      <c r="M226" s="15">
        <v>6.9999999999999999E-4</v>
      </c>
      <c r="N226" s="15">
        <v>1.04E-2</v>
      </c>
      <c r="O226" s="15">
        <v>1.9999999999999998E-4</v>
      </c>
      <c r="P226" s="15">
        <v>2.4999999999999988E-3</v>
      </c>
    </row>
    <row r="227" spans="1:16" x14ac:dyDescent="0.25">
      <c r="A227" s="13"/>
      <c r="B227" s="13"/>
      <c r="C227" s="13"/>
      <c r="D227" s="15"/>
      <c r="E227" s="15"/>
      <c r="F227" s="15"/>
      <c r="G227" s="13"/>
      <c r="H227" s="15"/>
      <c r="I227" s="15"/>
      <c r="J227" s="15"/>
      <c r="K227" s="15"/>
      <c r="L227" s="13"/>
      <c r="M227" s="15"/>
      <c r="N227" s="15"/>
      <c r="O227" s="15"/>
      <c r="P227" s="15"/>
    </row>
    <row r="228" spans="1:16" ht="18.75" x14ac:dyDescent="0.3">
      <c r="A228" s="10" t="s">
        <v>197</v>
      </c>
      <c r="B228" s="11" t="s">
        <v>393</v>
      </c>
      <c r="C228" s="11">
        <v>1903</v>
      </c>
      <c r="D228" s="15">
        <v>0.1303</v>
      </c>
      <c r="E228" s="15">
        <v>2.145</v>
      </c>
      <c r="F228" s="15"/>
      <c r="G228" s="11">
        <v>495</v>
      </c>
      <c r="H228" s="15">
        <v>0.1275</v>
      </c>
      <c r="I228" s="15">
        <v>1.6841999999999999</v>
      </c>
      <c r="J228" s="15">
        <v>-2.7999999999999969E-3</v>
      </c>
      <c r="K228" s="15">
        <v>-0.4608000000000001</v>
      </c>
      <c r="L228" s="11">
        <v>128</v>
      </c>
      <c r="M228" s="15">
        <v>9.2700000000000005E-2</v>
      </c>
      <c r="N228" s="15">
        <v>1.3259000000000001</v>
      </c>
      <c r="O228" s="15">
        <v>-3.7599999999999995E-2</v>
      </c>
      <c r="P228" s="15">
        <v>-0.81909999999999994</v>
      </c>
    </row>
    <row r="229" spans="1:16" ht="15.75" x14ac:dyDescent="0.25">
      <c r="A229" s="12" t="s">
        <v>59</v>
      </c>
      <c r="B229" s="12" t="s">
        <v>357</v>
      </c>
      <c r="C229" s="12">
        <v>47</v>
      </c>
      <c r="D229" s="15">
        <v>3.2000000000000002E-3</v>
      </c>
      <c r="E229" s="15">
        <v>5.2999999999999999E-2</v>
      </c>
      <c r="F229" s="15"/>
      <c r="G229" s="12">
        <v>18</v>
      </c>
      <c r="H229" s="15">
        <v>4.5999999999999999E-3</v>
      </c>
      <c r="I229" s="15">
        <v>6.1199999999999997E-2</v>
      </c>
      <c r="J229" s="15">
        <v>1.3999999999999998E-3</v>
      </c>
      <c r="K229" s="15">
        <v>8.199999999999999E-3</v>
      </c>
      <c r="L229" s="12">
        <v>8</v>
      </c>
      <c r="M229" s="15">
        <v>5.7999999999999996E-3</v>
      </c>
      <c r="N229" s="15">
        <v>8.2900000000000001E-2</v>
      </c>
      <c r="O229" s="15">
        <v>2.5999999999999994E-3</v>
      </c>
      <c r="P229" s="15">
        <v>2.9900000000000003E-2</v>
      </c>
    </row>
    <row r="230" spans="1:16" ht="15.75" x14ac:dyDescent="0.25">
      <c r="A230" s="12" t="s">
        <v>52</v>
      </c>
      <c r="B230" s="12" t="s">
        <v>358</v>
      </c>
      <c r="C230" s="12">
        <v>32</v>
      </c>
      <c r="D230" s="15">
        <v>2.2000000000000001E-3</v>
      </c>
      <c r="E230" s="15">
        <v>3.61E-2</v>
      </c>
      <c r="F230" s="15"/>
      <c r="G230" s="12">
        <v>12</v>
      </c>
      <c r="H230" s="15">
        <v>3.0999999999999999E-3</v>
      </c>
      <c r="I230" s="15">
        <v>4.0800000000000003E-2</v>
      </c>
      <c r="J230" s="15">
        <v>8.9999999999999976E-4</v>
      </c>
      <c r="K230" s="15">
        <v>4.7000000000000028E-3</v>
      </c>
      <c r="L230" s="12">
        <v>2</v>
      </c>
      <c r="M230" s="15">
        <v>1.4E-3</v>
      </c>
      <c r="N230" s="15">
        <v>2.07E-2</v>
      </c>
      <c r="O230" s="15">
        <v>-8.0000000000000015E-4</v>
      </c>
      <c r="P230" s="15">
        <v>-1.54E-2</v>
      </c>
    </row>
    <row r="231" spans="1:16" ht="15.75" x14ac:dyDescent="0.25">
      <c r="A231" s="12" t="s">
        <v>2</v>
      </c>
      <c r="B231" s="12" t="s">
        <v>359</v>
      </c>
      <c r="C231" s="12">
        <v>1639</v>
      </c>
      <c r="D231" s="15">
        <v>0.11219999999999999</v>
      </c>
      <c r="E231" s="15">
        <v>1.8473999999999999</v>
      </c>
      <c r="F231" s="15"/>
      <c r="G231" s="12">
        <v>418</v>
      </c>
      <c r="H231" s="15">
        <v>0.1077</v>
      </c>
      <c r="I231" s="15">
        <v>1.4221999999999999</v>
      </c>
      <c r="J231" s="15">
        <v>-4.4999999999999901E-3</v>
      </c>
      <c r="K231" s="15">
        <v>-0.42520000000000002</v>
      </c>
      <c r="L231" s="12">
        <v>105</v>
      </c>
      <c r="M231" s="15">
        <v>7.6100000000000001E-2</v>
      </c>
      <c r="N231" s="15">
        <v>1.0875999999999999</v>
      </c>
      <c r="O231" s="15">
        <v>-3.6099999999999993E-2</v>
      </c>
      <c r="P231" s="15">
        <v>-0.75980000000000003</v>
      </c>
    </row>
    <row r="232" spans="1:16" ht="15.75" x14ac:dyDescent="0.25">
      <c r="A232" s="12" t="s">
        <v>89</v>
      </c>
      <c r="B232" s="12" t="s">
        <v>360</v>
      </c>
      <c r="C232" s="12">
        <v>4</v>
      </c>
      <c r="D232" s="15">
        <v>2.9999999999999997E-4</v>
      </c>
      <c r="E232" s="15">
        <v>4.4999999999999997E-3</v>
      </c>
      <c r="F232" s="15"/>
      <c r="G232" s="12">
        <v>2</v>
      </c>
      <c r="H232" s="15">
        <v>5.0000000000000001E-4</v>
      </c>
      <c r="I232" s="15">
        <v>6.7999999999999996E-3</v>
      </c>
      <c r="J232" s="15">
        <v>2.0000000000000004E-4</v>
      </c>
      <c r="K232" s="15">
        <v>2.3E-3</v>
      </c>
      <c r="L232" s="12">
        <v>0</v>
      </c>
      <c r="M232" s="15">
        <v>0</v>
      </c>
      <c r="N232" s="15">
        <v>0</v>
      </c>
      <c r="O232" s="15">
        <v>-2.9999999999999997E-4</v>
      </c>
      <c r="P232" s="15">
        <v>-4.4999999999999997E-3</v>
      </c>
    </row>
    <row r="233" spans="1:16" ht="15.75" x14ac:dyDescent="0.25">
      <c r="A233" s="12" t="s">
        <v>72</v>
      </c>
      <c r="B233" s="12" t="s">
        <v>361</v>
      </c>
      <c r="C233" s="12">
        <v>15</v>
      </c>
      <c r="D233" s="15">
        <v>1E-3</v>
      </c>
      <c r="E233" s="15">
        <v>1.6899999999999998E-2</v>
      </c>
      <c r="F233" s="15"/>
      <c r="G233" s="12">
        <v>5</v>
      </c>
      <c r="H233" s="15">
        <v>1.2999999999999999E-3</v>
      </c>
      <c r="I233" s="15">
        <v>1.7000000000000001E-2</v>
      </c>
      <c r="J233" s="15">
        <v>2.9999999999999992E-4</v>
      </c>
      <c r="K233" s="15">
        <v>1.0000000000000286E-4</v>
      </c>
      <c r="L233" s="12">
        <v>0</v>
      </c>
      <c r="M233" s="15">
        <v>0</v>
      </c>
      <c r="N233" s="15">
        <v>0</v>
      </c>
      <c r="O233" s="15">
        <v>-1E-3</v>
      </c>
      <c r="P233" s="15">
        <v>-1.6899999999999998E-2</v>
      </c>
    </row>
    <row r="234" spans="1:16" ht="15.75" x14ac:dyDescent="0.25">
      <c r="A234" s="12" t="s">
        <v>119</v>
      </c>
      <c r="B234" s="12" t="s">
        <v>362</v>
      </c>
      <c r="C234" s="12">
        <v>1</v>
      </c>
      <c r="D234" s="15">
        <v>1E-4</v>
      </c>
      <c r="E234" s="15">
        <v>1.1000000000000001E-3</v>
      </c>
      <c r="F234" s="15"/>
      <c r="G234" s="12">
        <v>0</v>
      </c>
      <c r="H234" s="15">
        <v>0</v>
      </c>
      <c r="I234" s="15">
        <v>0</v>
      </c>
      <c r="J234" s="15">
        <v>-1E-4</v>
      </c>
      <c r="K234" s="15">
        <v>-1.1000000000000001E-3</v>
      </c>
      <c r="L234" s="12">
        <v>0</v>
      </c>
      <c r="M234" s="15">
        <v>0</v>
      </c>
      <c r="N234" s="15">
        <v>0</v>
      </c>
      <c r="O234" s="15">
        <v>-1E-4</v>
      </c>
      <c r="P234" s="15">
        <v>-1.1000000000000001E-3</v>
      </c>
    </row>
    <row r="235" spans="1:16" ht="15.75" x14ac:dyDescent="0.25">
      <c r="A235" s="12" t="s">
        <v>56</v>
      </c>
      <c r="B235" s="12" t="s">
        <v>363</v>
      </c>
      <c r="C235" s="12">
        <v>31</v>
      </c>
      <c r="D235" s="15">
        <v>2.0999999999999999E-3</v>
      </c>
      <c r="E235" s="15">
        <v>3.49E-2</v>
      </c>
      <c r="F235" s="15"/>
      <c r="G235" s="12">
        <v>7</v>
      </c>
      <c r="H235" s="15">
        <v>1.8E-3</v>
      </c>
      <c r="I235" s="15">
        <v>2.3800000000000002E-2</v>
      </c>
      <c r="J235" s="15">
        <v>-2.9999999999999992E-4</v>
      </c>
      <c r="K235" s="15">
        <v>-1.1099999999999999E-2</v>
      </c>
      <c r="L235" s="12">
        <v>3</v>
      </c>
      <c r="M235" s="15">
        <v>2.2000000000000001E-3</v>
      </c>
      <c r="N235" s="15">
        <v>3.1099999999999999E-2</v>
      </c>
      <c r="O235" s="15">
        <v>1.0000000000000026E-4</v>
      </c>
      <c r="P235" s="15">
        <v>-3.8000000000000013E-3</v>
      </c>
    </row>
    <row r="236" spans="1:16" ht="15.75" x14ac:dyDescent="0.25">
      <c r="A236" s="12" t="s">
        <v>4</v>
      </c>
      <c r="B236" s="12" t="s">
        <v>364</v>
      </c>
      <c r="C236" s="12">
        <v>134</v>
      </c>
      <c r="D236" s="15">
        <v>9.1999999999999998E-3</v>
      </c>
      <c r="E236" s="15">
        <v>0.151</v>
      </c>
      <c r="F236" s="15"/>
      <c r="G236" s="12">
        <v>33</v>
      </c>
      <c r="H236" s="15">
        <v>8.5000000000000006E-3</v>
      </c>
      <c r="I236" s="15">
        <v>0.1123</v>
      </c>
      <c r="J236" s="15">
        <v>-6.9999999999999923E-4</v>
      </c>
      <c r="K236" s="15">
        <v>-3.8699999999999998E-2</v>
      </c>
      <c r="L236" s="12">
        <v>10</v>
      </c>
      <c r="M236" s="15">
        <v>7.1999999999999998E-3</v>
      </c>
      <c r="N236" s="15">
        <v>0.1036</v>
      </c>
      <c r="O236" s="15">
        <v>-2E-3</v>
      </c>
      <c r="P236" s="15">
        <v>-4.7399999999999998E-2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workbookViewId="0">
      <selection activeCell="J2" sqref="J2"/>
    </sheetView>
  </sheetViews>
  <sheetFormatPr defaultRowHeight="15" x14ac:dyDescent="0.25"/>
  <cols>
    <col min="1" max="1" width="21.140625" customWidth="1"/>
    <col min="2" max="2" width="39" customWidth="1"/>
    <col min="3" max="7" width="10.85546875" customWidth="1"/>
    <col min="9" max="9" width="19" customWidth="1"/>
    <col min="10" max="10" width="22" customWidth="1"/>
    <col min="11" max="11" width="41.42578125" customWidth="1"/>
  </cols>
  <sheetData>
    <row r="1" spans="1:11" s="18" customFormat="1" ht="42" x14ac:dyDescent="0.25">
      <c r="A1" s="18" t="s">
        <v>200</v>
      </c>
      <c r="B1" s="18" t="s">
        <v>402</v>
      </c>
      <c r="C1" s="19" t="s">
        <v>397</v>
      </c>
      <c r="D1" s="19" t="s">
        <v>398</v>
      </c>
      <c r="E1" s="19" t="s">
        <v>399</v>
      </c>
      <c r="F1" s="19" t="s">
        <v>400</v>
      </c>
      <c r="G1" s="19" t="s">
        <v>401</v>
      </c>
      <c r="I1" s="24" t="s">
        <v>403</v>
      </c>
      <c r="J1" s="24" t="s">
        <v>404</v>
      </c>
      <c r="K1" s="26" t="s">
        <v>405</v>
      </c>
    </row>
    <row r="2" spans="1:11" s="17" customFormat="1" ht="15.75" x14ac:dyDescent="0.25">
      <c r="A2" s="27" t="s">
        <v>18</v>
      </c>
      <c r="B2" s="27" t="s">
        <v>236</v>
      </c>
      <c r="C2" s="27">
        <v>241</v>
      </c>
      <c r="D2" s="15">
        <v>6.2100000000000002E-2</v>
      </c>
      <c r="E2" s="15">
        <v>0.82</v>
      </c>
      <c r="F2" s="15">
        <v>2.7400000000000001E-2</v>
      </c>
      <c r="G2" s="15">
        <v>0.24849999999999994</v>
      </c>
      <c r="I2" s="17">
        <f>ROUND(F2*100/$J$2,2)</f>
        <v>15.68</v>
      </c>
      <c r="J2" s="25">
        <f>SUM(F2:F94)</f>
        <v>0.17470000000000002</v>
      </c>
    </row>
    <row r="3" spans="1:11" s="17" customFormat="1" ht="15.75" x14ac:dyDescent="0.25">
      <c r="A3" s="27" t="s">
        <v>29</v>
      </c>
      <c r="B3" s="27" t="s">
        <v>220</v>
      </c>
      <c r="C3" s="27">
        <v>147</v>
      </c>
      <c r="D3" s="15">
        <v>3.7900000000000003E-2</v>
      </c>
      <c r="E3" s="15">
        <v>0.50019999999999998</v>
      </c>
      <c r="F3" s="15">
        <v>1.7800000000000003E-2</v>
      </c>
      <c r="G3" s="15">
        <v>0.1699</v>
      </c>
      <c r="I3" s="17">
        <f>ROUND(F3*100/$J$2,2)</f>
        <v>10.19</v>
      </c>
    </row>
    <row r="4" spans="1:11" s="17" customFormat="1" ht="15.75" x14ac:dyDescent="0.25">
      <c r="A4" s="12" t="s">
        <v>19</v>
      </c>
      <c r="B4" s="12" t="s">
        <v>221</v>
      </c>
      <c r="C4" s="12">
        <v>79</v>
      </c>
      <c r="D4" s="15">
        <v>2.0400000000000001E-2</v>
      </c>
      <c r="E4" s="15">
        <v>0.26879999999999998</v>
      </c>
      <c r="F4" s="15">
        <v>8.3000000000000018E-3</v>
      </c>
      <c r="G4" s="15">
        <v>7.039999999999999E-2</v>
      </c>
      <c r="I4" s="17">
        <f>ROUND(F4*100/$J$2,2)</f>
        <v>4.75</v>
      </c>
    </row>
    <row r="5" spans="1:11" s="17" customFormat="1" ht="15.75" x14ac:dyDescent="0.25">
      <c r="A5" s="12" t="s">
        <v>137</v>
      </c>
      <c r="B5" s="12" t="s">
        <v>240</v>
      </c>
      <c r="C5" s="12">
        <v>74</v>
      </c>
      <c r="D5" s="15">
        <v>1.9099999999999999E-2</v>
      </c>
      <c r="E5" s="15">
        <v>0.25180000000000002</v>
      </c>
      <c r="F5" s="15">
        <v>8.0999999999999996E-3</v>
      </c>
      <c r="G5" s="15">
        <v>7.1500000000000036E-2</v>
      </c>
      <c r="I5" s="17">
        <f>ROUND(F5*100/$J$2,2)</f>
        <v>4.6399999999999997</v>
      </c>
    </row>
    <row r="6" spans="1:11" s="17" customFormat="1" ht="15.75" x14ac:dyDescent="0.25">
      <c r="A6" s="12" t="s">
        <v>12</v>
      </c>
      <c r="B6" s="12" t="s">
        <v>351</v>
      </c>
      <c r="C6" s="12">
        <v>125</v>
      </c>
      <c r="D6" s="15">
        <v>3.2199999999999999E-2</v>
      </c>
      <c r="E6" s="15">
        <v>0.42530000000000001</v>
      </c>
      <c r="F6" s="15">
        <v>6.8999999999999999E-3</v>
      </c>
      <c r="G6" s="15">
        <v>8.1999999999999851E-3</v>
      </c>
      <c r="I6" s="17">
        <f>ROUND(F6*100/$J$2,2)</f>
        <v>3.95</v>
      </c>
    </row>
    <row r="7" spans="1:11" s="17" customFormat="1" ht="15.75" x14ac:dyDescent="0.25">
      <c r="A7" s="12" t="s">
        <v>36</v>
      </c>
      <c r="B7" s="12" t="s">
        <v>219</v>
      </c>
      <c r="C7" s="12">
        <v>71</v>
      </c>
      <c r="D7" s="15">
        <v>1.83E-2</v>
      </c>
      <c r="E7" s="15">
        <v>0.24160000000000001</v>
      </c>
      <c r="F7" s="15">
        <v>5.6000000000000008E-3</v>
      </c>
      <c r="G7" s="15">
        <v>3.3100000000000018E-2</v>
      </c>
      <c r="I7" s="17">
        <f>ROUND(F7*100/$J$2,2)</f>
        <v>3.21</v>
      </c>
    </row>
    <row r="8" spans="1:11" s="17" customFormat="1" ht="15.75" x14ac:dyDescent="0.25">
      <c r="A8" s="12" t="s">
        <v>21</v>
      </c>
      <c r="B8" s="12" t="s">
        <v>316</v>
      </c>
      <c r="C8" s="12">
        <v>105</v>
      </c>
      <c r="D8" s="15">
        <v>2.7E-2</v>
      </c>
      <c r="E8" s="15">
        <v>0.35730000000000001</v>
      </c>
      <c r="F8" s="15">
        <v>5.6000000000000008E-3</v>
      </c>
      <c r="G8" s="15">
        <v>4.500000000000004E-3</v>
      </c>
      <c r="I8" s="17">
        <f>ROUND(F8*100/$J$2,2)</f>
        <v>3.21</v>
      </c>
    </row>
    <row r="9" spans="1:11" s="17" customFormat="1" ht="15.75" x14ac:dyDescent="0.25">
      <c r="A9" s="12" t="s">
        <v>32</v>
      </c>
      <c r="B9" s="12" t="s">
        <v>235</v>
      </c>
      <c r="C9" s="12">
        <v>54</v>
      </c>
      <c r="D9" s="15">
        <v>1.3899999999999999E-2</v>
      </c>
      <c r="E9" s="15">
        <v>0.1837</v>
      </c>
      <c r="F9" s="15">
        <v>5.5999999999999991E-3</v>
      </c>
      <c r="G9" s="15">
        <v>4.7300000000000009E-2</v>
      </c>
      <c r="I9" s="17">
        <f>ROUND(F9*100/$J$2,2)</f>
        <v>3.21</v>
      </c>
    </row>
    <row r="10" spans="1:11" s="17" customFormat="1" ht="15.75" x14ac:dyDescent="0.25">
      <c r="A10" s="12" t="s">
        <v>49</v>
      </c>
      <c r="B10" s="12" t="s">
        <v>230</v>
      </c>
      <c r="C10" s="12">
        <v>38</v>
      </c>
      <c r="D10" s="15">
        <v>9.7999999999999997E-3</v>
      </c>
      <c r="E10" s="15">
        <v>0.1293</v>
      </c>
      <c r="F10" s="15">
        <v>4.8999999999999998E-3</v>
      </c>
      <c r="G10" s="15">
        <v>4.9299999999999997E-2</v>
      </c>
      <c r="I10" s="17">
        <f>ROUND(F10*100/$J$2,2)</f>
        <v>2.8</v>
      </c>
    </row>
    <row r="11" spans="1:11" s="17" customFormat="1" ht="15.75" x14ac:dyDescent="0.25">
      <c r="A11" s="12" t="s">
        <v>64</v>
      </c>
      <c r="B11" s="12" t="s">
        <v>228</v>
      </c>
      <c r="C11" s="12">
        <v>24</v>
      </c>
      <c r="D11" s="15">
        <v>6.1999999999999998E-3</v>
      </c>
      <c r="E11" s="15">
        <v>8.1699999999999995E-2</v>
      </c>
      <c r="F11" s="15">
        <v>3.4999999999999996E-3</v>
      </c>
      <c r="G11" s="15">
        <v>3.7699999999999997E-2</v>
      </c>
      <c r="I11" s="17">
        <f>ROUND(F11*100/$J$2,2)</f>
        <v>2</v>
      </c>
    </row>
    <row r="12" spans="1:11" s="17" customFormat="1" ht="15.75" x14ac:dyDescent="0.25">
      <c r="A12" s="12" t="s">
        <v>16</v>
      </c>
      <c r="B12" s="12" t="s">
        <v>232</v>
      </c>
      <c r="C12" s="12">
        <v>46</v>
      </c>
      <c r="D12" s="15">
        <v>1.18E-2</v>
      </c>
      <c r="E12" s="15">
        <v>0.1565</v>
      </c>
      <c r="F12" s="15">
        <v>3.4000000000000002E-3</v>
      </c>
      <c r="G12" s="15">
        <v>1.8999999999999989E-2</v>
      </c>
      <c r="I12" s="17">
        <f>ROUND(F12*100/$J$2,2)</f>
        <v>1.95</v>
      </c>
    </row>
    <row r="13" spans="1:11" s="17" customFormat="1" ht="15.75" x14ac:dyDescent="0.25">
      <c r="A13" s="12" t="s">
        <v>41</v>
      </c>
      <c r="B13" s="12" t="s">
        <v>273</v>
      </c>
      <c r="C13" s="12">
        <v>57</v>
      </c>
      <c r="D13" s="15">
        <v>1.47E-2</v>
      </c>
      <c r="E13" s="15">
        <v>0.19389999999999999</v>
      </c>
      <c r="F13" s="15">
        <v>3.2999999999999991E-3</v>
      </c>
      <c r="G13" s="15">
        <v>5.6999999999999829E-3</v>
      </c>
      <c r="I13" s="17">
        <f>ROUND(F13*100/$J$2,2)</f>
        <v>1.89</v>
      </c>
    </row>
    <row r="14" spans="1:11" s="17" customFormat="1" ht="15.75" x14ac:dyDescent="0.25">
      <c r="A14" s="12" t="s">
        <v>61</v>
      </c>
      <c r="B14" s="12" t="s">
        <v>251</v>
      </c>
      <c r="C14" s="12">
        <v>21</v>
      </c>
      <c r="D14" s="15">
        <v>5.4000000000000003E-3</v>
      </c>
      <c r="E14" s="15">
        <v>7.1499999999999994E-2</v>
      </c>
      <c r="F14" s="15">
        <v>2.9000000000000002E-3</v>
      </c>
      <c r="G14" s="15">
        <v>2.9799999999999993E-2</v>
      </c>
      <c r="I14" s="17">
        <f>ROUND(F14*100/$J$2,2)</f>
        <v>1.66</v>
      </c>
    </row>
    <row r="15" spans="1:11" s="17" customFormat="1" ht="15.75" x14ac:dyDescent="0.25">
      <c r="A15" s="12" t="s">
        <v>5</v>
      </c>
      <c r="B15" s="12" t="s">
        <v>310</v>
      </c>
      <c r="C15" s="12">
        <v>33</v>
      </c>
      <c r="D15" s="15">
        <v>8.5000000000000006E-3</v>
      </c>
      <c r="E15" s="15">
        <v>0.1123</v>
      </c>
      <c r="F15" s="15">
        <v>2.700000000000001E-3</v>
      </c>
      <c r="G15" s="15">
        <v>1.7599999999999991E-2</v>
      </c>
      <c r="I15" s="17">
        <f>ROUND(F15*100/$J$2,2)</f>
        <v>1.55</v>
      </c>
    </row>
    <row r="16" spans="1:11" s="17" customFormat="1" ht="15.75" x14ac:dyDescent="0.25">
      <c r="A16" s="12" t="s">
        <v>60</v>
      </c>
      <c r="B16" s="12" t="s">
        <v>229</v>
      </c>
      <c r="C16" s="12">
        <v>26</v>
      </c>
      <c r="D16" s="15">
        <v>6.7000000000000002E-3</v>
      </c>
      <c r="E16" s="15">
        <v>8.8499999999999995E-2</v>
      </c>
      <c r="F16" s="15">
        <v>2.7000000000000001E-3</v>
      </c>
      <c r="G16" s="15">
        <v>2.3099999999999996E-2</v>
      </c>
      <c r="I16" s="17">
        <f>ROUND(F16*100/$J$2,2)</f>
        <v>1.55</v>
      </c>
    </row>
    <row r="17" spans="1:9" s="17" customFormat="1" ht="15.75" x14ac:dyDescent="0.25">
      <c r="A17" s="12" t="s">
        <v>135</v>
      </c>
      <c r="B17" s="12" t="s">
        <v>238</v>
      </c>
      <c r="C17" s="12">
        <v>23</v>
      </c>
      <c r="D17" s="15">
        <v>5.8999999999999999E-3</v>
      </c>
      <c r="E17" s="15">
        <v>7.8299999999999995E-2</v>
      </c>
      <c r="F17" s="15">
        <v>2.6999999999999997E-3</v>
      </c>
      <c r="G17" s="15">
        <v>2.6499999999999996E-2</v>
      </c>
      <c r="I17" s="17">
        <f>ROUND(F17*100/$J$2,2)</f>
        <v>1.55</v>
      </c>
    </row>
    <row r="18" spans="1:9" s="17" customFormat="1" ht="15.75" x14ac:dyDescent="0.25">
      <c r="A18" s="12" t="s">
        <v>46</v>
      </c>
      <c r="B18" s="12" t="s">
        <v>346</v>
      </c>
      <c r="C18" s="12">
        <v>38</v>
      </c>
      <c r="D18" s="15">
        <v>9.7999999999999997E-3</v>
      </c>
      <c r="E18" s="15">
        <v>0.1293</v>
      </c>
      <c r="F18" s="15">
        <v>2.4999999999999996E-3</v>
      </c>
      <c r="G18" s="15">
        <v>8.6999999999999994E-3</v>
      </c>
      <c r="I18" s="17">
        <f>ROUND(F18*100/$J$2,2)</f>
        <v>1.43</v>
      </c>
    </row>
    <row r="19" spans="1:9" s="17" customFormat="1" ht="15.75" x14ac:dyDescent="0.25">
      <c r="A19" s="12" t="s">
        <v>141</v>
      </c>
      <c r="B19" s="12" t="s">
        <v>246</v>
      </c>
      <c r="C19" s="12">
        <v>20</v>
      </c>
      <c r="D19" s="15">
        <v>5.1999999999999998E-3</v>
      </c>
      <c r="E19" s="15">
        <v>6.8000000000000005E-2</v>
      </c>
      <c r="F19" s="15">
        <v>2.3999999999999998E-3</v>
      </c>
      <c r="G19" s="15">
        <v>2.1800000000000007E-2</v>
      </c>
      <c r="I19" s="17">
        <f>ROUND(F19*100/$J$2,2)</f>
        <v>1.37</v>
      </c>
    </row>
    <row r="20" spans="1:9" s="17" customFormat="1" ht="15.75" x14ac:dyDescent="0.25">
      <c r="A20" s="12" t="s">
        <v>28</v>
      </c>
      <c r="B20" s="12" t="s">
        <v>326</v>
      </c>
      <c r="C20" s="12">
        <v>42</v>
      </c>
      <c r="D20" s="15">
        <v>1.0800000000000001E-2</v>
      </c>
      <c r="E20" s="15">
        <v>0.1429</v>
      </c>
      <c r="F20" s="15">
        <v>2.2000000000000006E-3</v>
      </c>
      <c r="G20" s="15">
        <v>2.0000000000000018E-3</v>
      </c>
      <c r="I20" s="17">
        <f>ROUND(F20*100/$J$2,2)</f>
        <v>1.26</v>
      </c>
    </row>
    <row r="21" spans="1:9" s="17" customFormat="1" ht="15.75" x14ac:dyDescent="0.25">
      <c r="A21" s="12" t="s">
        <v>152</v>
      </c>
      <c r="B21" s="12" t="s">
        <v>268</v>
      </c>
      <c r="C21" s="12">
        <v>22</v>
      </c>
      <c r="D21" s="15">
        <v>5.7000000000000002E-3</v>
      </c>
      <c r="E21" s="15">
        <v>7.4899999999999994E-2</v>
      </c>
      <c r="F21" s="15">
        <v>2.1000000000000003E-3</v>
      </c>
      <c r="G21" s="15">
        <v>1.6299999999999995E-2</v>
      </c>
      <c r="I21" s="17">
        <f>ROUND(F21*100/$J$2,2)</f>
        <v>1.2</v>
      </c>
    </row>
    <row r="22" spans="1:9" s="17" customFormat="1" ht="15.75" x14ac:dyDescent="0.25">
      <c r="A22" s="12" t="s">
        <v>58</v>
      </c>
      <c r="B22" s="12" t="s">
        <v>227</v>
      </c>
      <c r="C22" s="12">
        <v>15</v>
      </c>
      <c r="D22" s="15">
        <v>3.8999999999999998E-3</v>
      </c>
      <c r="E22" s="15">
        <v>5.0999999999999997E-2</v>
      </c>
      <c r="F22" s="15">
        <v>1.8E-3</v>
      </c>
      <c r="G22" s="15">
        <v>1.72E-2</v>
      </c>
      <c r="I22" s="17">
        <f>ROUND(F22*100/$J$2,2)</f>
        <v>1.03</v>
      </c>
    </row>
    <row r="23" spans="1:9" s="17" customFormat="1" ht="15.75" x14ac:dyDescent="0.25">
      <c r="A23" s="12" t="s">
        <v>51</v>
      </c>
      <c r="B23" s="12" t="s">
        <v>206</v>
      </c>
      <c r="C23" s="12">
        <v>13</v>
      </c>
      <c r="D23" s="15">
        <v>3.3E-3</v>
      </c>
      <c r="E23" s="15">
        <v>4.4200000000000003E-2</v>
      </c>
      <c r="F23" s="15">
        <v>1.5E-3</v>
      </c>
      <c r="G23" s="15">
        <v>1.3800000000000003E-2</v>
      </c>
      <c r="I23" s="17">
        <f>ROUND(F23*100/$J$2,2)</f>
        <v>0.86</v>
      </c>
    </row>
    <row r="24" spans="1:9" s="17" customFormat="1" ht="15.75" x14ac:dyDescent="0.25">
      <c r="A24" s="12" t="s">
        <v>59</v>
      </c>
      <c r="B24" s="12" t="s">
        <v>357</v>
      </c>
      <c r="C24" s="12">
        <v>18</v>
      </c>
      <c r="D24" s="15">
        <v>4.5999999999999999E-3</v>
      </c>
      <c r="E24" s="15">
        <v>6.1199999999999997E-2</v>
      </c>
      <c r="F24" s="15">
        <v>1.3999999999999998E-3</v>
      </c>
      <c r="G24" s="15">
        <v>8.199999999999999E-3</v>
      </c>
      <c r="I24" s="17">
        <f>ROUND(F24*100/$J$2,2)</f>
        <v>0.8</v>
      </c>
    </row>
    <row r="25" spans="1:9" s="17" customFormat="1" ht="15.75" x14ac:dyDescent="0.25">
      <c r="A25" s="12" t="s">
        <v>116</v>
      </c>
      <c r="B25" s="12" t="s">
        <v>245</v>
      </c>
      <c r="C25" s="12">
        <v>6</v>
      </c>
      <c r="D25" s="15">
        <v>1.5E-3</v>
      </c>
      <c r="E25" s="15">
        <v>2.0400000000000001E-2</v>
      </c>
      <c r="F25" s="15">
        <v>1E-3</v>
      </c>
      <c r="G25" s="15">
        <v>1.2500000000000001E-2</v>
      </c>
      <c r="I25" s="17">
        <f>ROUND(F25*100/$J$2,2)</f>
        <v>0.56999999999999995</v>
      </c>
    </row>
    <row r="26" spans="1:9" s="17" customFormat="1" ht="15.75" x14ac:dyDescent="0.25">
      <c r="A26" s="12" t="s">
        <v>76</v>
      </c>
      <c r="B26" s="12" t="s">
        <v>222</v>
      </c>
      <c r="C26" s="12">
        <v>6</v>
      </c>
      <c r="D26" s="15">
        <v>1.5E-3</v>
      </c>
      <c r="E26" s="15">
        <v>2.0400000000000001E-2</v>
      </c>
      <c r="F26" s="15">
        <v>1E-3</v>
      </c>
      <c r="G26" s="15">
        <v>1.1400000000000002E-2</v>
      </c>
      <c r="I26" s="17">
        <f>ROUND(F26*100/$J$2,2)</f>
        <v>0.56999999999999995</v>
      </c>
    </row>
    <row r="27" spans="1:9" s="17" customFormat="1" ht="15.75" x14ac:dyDescent="0.25">
      <c r="A27" s="12" t="s">
        <v>52</v>
      </c>
      <c r="B27" s="12" t="s">
        <v>358</v>
      </c>
      <c r="C27" s="12">
        <v>12</v>
      </c>
      <c r="D27" s="15">
        <v>3.0999999999999999E-3</v>
      </c>
      <c r="E27" s="15">
        <v>4.0800000000000003E-2</v>
      </c>
      <c r="F27" s="15">
        <v>8.9999999999999976E-4</v>
      </c>
      <c r="G27" s="15">
        <v>4.7000000000000028E-3</v>
      </c>
      <c r="I27" s="17">
        <f>ROUND(F27*100/$J$2,2)</f>
        <v>0.52</v>
      </c>
    </row>
    <row r="28" spans="1:9" s="17" customFormat="1" ht="15.75" x14ac:dyDescent="0.25">
      <c r="A28" s="12" t="s">
        <v>40</v>
      </c>
      <c r="B28" s="12" t="s">
        <v>314</v>
      </c>
      <c r="C28" s="12">
        <v>11</v>
      </c>
      <c r="D28" s="15">
        <v>2.8E-3</v>
      </c>
      <c r="E28" s="15">
        <v>3.7400000000000003E-2</v>
      </c>
      <c r="F28" s="15">
        <v>7.000000000000001E-4</v>
      </c>
      <c r="G28" s="15">
        <v>3.600000000000006E-3</v>
      </c>
      <c r="I28" s="17">
        <f>ROUND(F28*100/$J$2,2)</f>
        <v>0.4</v>
      </c>
    </row>
    <row r="29" spans="1:9" s="17" customFormat="1" ht="15.75" x14ac:dyDescent="0.25">
      <c r="A29" s="12" t="s">
        <v>82</v>
      </c>
      <c r="B29" s="12" t="s">
        <v>255</v>
      </c>
      <c r="C29" s="12">
        <v>4</v>
      </c>
      <c r="D29" s="15">
        <v>1E-3</v>
      </c>
      <c r="E29" s="15">
        <v>1.3599999999999999E-2</v>
      </c>
      <c r="F29" s="15">
        <v>6.0000000000000006E-4</v>
      </c>
      <c r="G29" s="15">
        <v>6.7999999999999996E-3</v>
      </c>
      <c r="I29" s="17">
        <f>ROUND(F29*100/$J$2,2)</f>
        <v>0.34</v>
      </c>
    </row>
    <row r="30" spans="1:9" s="17" customFormat="1" ht="15.75" x14ac:dyDescent="0.25">
      <c r="A30" s="12" t="s">
        <v>139</v>
      </c>
      <c r="B30" s="12" t="s">
        <v>243</v>
      </c>
      <c r="C30" s="12">
        <v>8</v>
      </c>
      <c r="D30" s="15">
        <v>2.0999999999999999E-3</v>
      </c>
      <c r="E30" s="15">
        <v>2.7199999999999998E-2</v>
      </c>
      <c r="F30" s="15">
        <v>5.9999999999999984E-4</v>
      </c>
      <c r="G30" s="15">
        <v>2.3999999999999994E-3</v>
      </c>
      <c r="I30" s="17">
        <f>ROUND(F30*100/$J$2,2)</f>
        <v>0.34</v>
      </c>
    </row>
    <row r="31" spans="1:9" s="17" customFormat="1" ht="15.75" x14ac:dyDescent="0.25">
      <c r="A31" s="12" t="s">
        <v>71</v>
      </c>
      <c r="B31" s="12" t="s">
        <v>223</v>
      </c>
      <c r="C31" s="12">
        <v>4</v>
      </c>
      <c r="D31" s="15">
        <v>1E-3</v>
      </c>
      <c r="E31" s="15">
        <v>1.3599999999999999E-2</v>
      </c>
      <c r="F31" s="15">
        <v>5.0000000000000001E-4</v>
      </c>
      <c r="G31" s="15">
        <v>4.5999999999999999E-3</v>
      </c>
      <c r="I31" s="17">
        <f>ROUND(F31*100/$J$2,2)</f>
        <v>0.28999999999999998</v>
      </c>
    </row>
    <row r="32" spans="1:9" s="17" customFormat="1" ht="15.75" x14ac:dyDescent="0.25">
      <c r="A32" s="12" t="s">
        <v>95</v>
      </c>
      <c r="B32" s="12" t="s">
        <v>272</v>
      </c>
      <c r="C32" s="12">
        <v>4</v>
      </c>
      <c r="D32" s="15">
        <v>1E-3</v>
      </c>
      <c r="E32" s="15">
        <v>1.3599999999999999E-2</v>
      </c>
      <c r="F32" s="15">
        <v>4.0000000000000007E-4</v>
      </c>
      <c r="G32" s="15">
        <v>3.4999999999999996E-3</v>
      </c>
      <c r="I32" s="17">
        <f>ROUND(F32*100/$J$2,2)</f>
        <v>0.23</v>
      </c>
    </row>
    <row r="33" spans="1:9" s="17" customFormat="1" ht="15.75" x14ac:dyDescent="0.25">
      <c r="A33" s="12" t="s">
        <v>140</v>
      </c>
      <c r="B33" s="12" t="s">
        <v>244</v>
      </c>
      <c r="C33" s="12">
        <v>4</v>
      </c>
      <c r="D33" s="15">
        <v>1E-3</v>
      </c>
      <c r="E33" s="15">
        <v>1.3599999999999999E-2</v>
      </c>
      <c r="F33" s="15">
        <v>3.0000000000000003E-4</v>
      </c>
      <c r="G33" s="15">
        <v>2.3E-3</v>
      </c>
      <c r="I33" s="17">
        <f>ROUND(F33*100/$J$2,2)</f>
        <v>0.17</v>
      </c>
    </row>
    <row r="34" spans="1:9" s="17" customFormat="1" ht="15.75" x14ac:dyDescent="0.25">
      <c r="A34" s="12" t="s">
        <v>78</v>
      </c>
      <c r="B34" s="12" t="s">
        <v>345</v>
      </c>
      <c r="C34" s="12">
        <v>3</v>
      </c>
      <c r="D34" s="15">
        <v>8.0000000000000004E-4</v>
      </c>
      <c r="E34" s="15">
        <v>1.0200000000000001E-2</v>
      </c>
      <c r="F34" s="15">
        <v>3.0000000000000003E-4</v>
      </c>
      <c r="G34" s="15">
        <v>2.3E-3</v>
      </c>
      <c r="I34" s="17">
        <f>ROUND(F34*100/$J$2,2)</f>
        <v>0.17</v>
      </c>
    </row>
    <row r="35" spans="1:9" s="17" customFormat="1" ht="15.75" x14ac:dyDescent="0.25">
      <c r="A35" s="12" t="s">
        <v>72</v>
      </c>
      <c r="B35" s="12" t="s">
        <v>361</v>
      </c>
      <c r="C35" s="12">
        <v>5</v>
      </c>
      <c r="D35" s="15">
        <v>1.2999999999999999E-3</v>
      </c>
      <c r="E35" s="15">
        <v>1.7000000000000001E-2</v>
      </c>
      <c r="F35" s="15">
        <v>2.9999999999999992E-4</v>
      </c>
      <c r="G35" s="15">
        <v>1.0000000000000286E-4</v>
      </c>
      <c r="I35" s="17">
        <f>ROUND(F35*100/$J$2,2)</f>
        <v>0.17</v>
      </c>
    </row>
    <row r="36" spans="1:9" s="17" customFormat="1" ht="15.75" x14ac:dyDescent="0.25">
      <c r="A36" s="12" t="s">
        <v>85</v>
      </c>
      <c r="B36" s="12" t="s">
        <v>208</v>
      </c>
      <c r="C36" s="12">
        <v>3</v>
      </c>
      <c r="D36" s="15">
        <v>8.0000000000000004E-4</v>
      </c>
      <c r="E36" s="15">
        <v>1.0200000000000001E-2</v>
      </c>
      <c r="F36" s="15">
        <v>2.0000000000000009E-4</v>
      </c>
      <c r="G36" s="15">
        <v>1.0000000000000113E-4</v>
      </c>
      <c r="I36" s="17">
        <f>ROUND(F36*100/$J$2,2)</f>
        <v>0.11</v>
      </c>
    </row>
    <row r="37" spans="1:9" s="17" customFormat="1" ht="15.75" x14ac:dyDescent="0.25">
      <c r="A37" s="12" t="s">
        <v>30</v>
      </c>
      <c r="B37" s="12" t="s">
        <v>301</v>
      </c>
      <c r="C37" s="12">
        <v>2</v>
      </c>
      <c r="D37" s="15">
        <v>5.0000000000000001E-4</v>
      </c>
      <c r="E37" s="15">
        <v>6.7999999999999996E-3</v>
      </c>
      <c r="F37" s="15">
        <v>2.0000000000000004E-4</v>
      </c>
      <c r="G37" s="15">
        <v>2.3E-3</v>
      </c>
      <c r="I37" s="17">
        <f>ROUND(F37*100/$J$2,2)</f>
        <v>0.11</v>
      </c>
    </row>
    <row r="38" spans="1:9" s="17" customFormat="1" ht="15.75" x14ac:dyDescent="0.25">
      <c r="A38" s="12" t="s">
        <v>34</v>
      </c>
      <c r="B38" s="12" t="s">
        <v>328</v>
      </c>
      <c r="C38" s="12">
        <v>2</v>
      </c>
      <c r="D38" s="15">
        <v>5.0000000000000001E-4</v>
      </c>
      <c r="E38" s="15">
        <v>6.7999999999999996E-3</v>
      </c>
      <c r="F38" s="15">
        <v>2.0000000000000004E-4</v>
      </c>
      <c r="G38" s="15">
        <v>2.3E-3</v>
      </c>
      <c r="I38" s="17">
        <f>ROUND(F38*100/$J$2,2)</f>
        <v>0.11</v>
      </c>
    </row>
    <row r="39" spans="1:9" s="17" customFormat="1" ht="15.75" x14ac:dyDescent="0.25">
      <c r="A39" s="12" t="s">
        <v>89</v>
      </c>
      <c r="B39" s="12" t="s">
        <v>360</v>
      </c>
      <c r="C39" s="12">
        <v>2</v>
      </c>
      <c r="D39" s="15">
        <v>5.0000000000000001E-4</v>
      </c>
      <c r="E39" s="15">
        <v>6.7999999999999996E-3</v>
      </c>
      <c r="F39" s="15">
        <v>2.0000000000000004E-4</v>
      </c>
      <c r="G39" s="15">
        <v>2.3E-3</v>
      </c>
      <c r="I39" s="17">
        <f>ROUND(F39*100/$J$2,2)</f>
        <v>0.11</v>
      </c>
    </row>
    <row r="40" spans="1:9" s="17" customFormat="1" ht="15.75" x14ac:dyDescent="0.25">
      <c r="A40" s="12" t="s">
        <v>92</v>
      </c>
      <c r="B40" s="12" t="s">
        <v>257</v>
      </c>
      <c r="C40" s="12">
        <v>1</v>
      </c>
      <c r="D40" s="15">
        <v>2.9999999999999997E-4</v>
      </c>
      <c r="E40" s="15">
        <v>3.3999999999999998E-3</v>
      </c>
      <c r="F40" s="15">
        <v>1.9999999999999998E-4</v>
      </c>
      <c r="G40" s="15">
        <v>2.3E-3</v>
      </c>
      <c r="I40" s="17">
        <f>ROUND(F40*100/$J$2,2)</f>
        <v>0.11</v>
      </c>
    </row>
    <row r="41" spans="1:9" s="17" customFormat="1" ht="15.75" x14ac:dyDescent="0.25">
      <c r="A41" s="12" t="s">
        <v>91</v>
      </c>
      <c r="B41" s="12" t="s">
        <v>281</v>
      </c>
      <c r="C41" s="12">
        <v>1</v>
      </c>
      <c r="D41" s="15">
        <v>2.9999999999999997E-4</v>
      </c>
      <c r="E41" s="15">
        <v>3.3999999999999998E-3</v>
      </c>
      <c r="F41" s="15">
        <v>1.9999999999999998E-4</v>
      </c>
      <c r="G41" s="15">
        <v>2.3E-3</v>
      </c>
      <c r="I41" s="17">
        <f>ROUND(F41*100/$J$2,2)</f>
        <v>0.11</v>
      </c>
    </row>
    <row r="42" spans="1:9" s="17" customFormat="1" ht="15.75" x14ac:dyDescent="0.25">
      <c r="A42" s="12" t="s">
        <v>43</v>
      </c>
      <c r="B42" s="12" t="s">
        <v>217</v>
      </c>
      <c r="C42" s="12">
        <v>4</v>
      </c>
      <c r="D42" s="15">
        <v>1E-3</v>
      </c>
      <c r="E42" s="15">
        <v>1.3599999999999999E-2</v>
      </c>
      <c r="F42" s="15">
        <v>1.9999999999999998E-4</v>
      </c>
      <c r="G42" s="15">
        <v>1.1999999999999997E-3</v>
      </c>
      <c r="I42" s="17">
        <f>ROUND(F42*100/$J$2,2)</f>
        <v>0.11</v>
      </c>
    </row>
    <row r="43" spans="1:9" s="17" customFormat="1" ht="15.75" x14ac:dyDescent="0.25">
      <c r="A43" s="12" t="s">
        <v>94</v>
      </c>
      <c r="B43" s="12" t="s">
        <v>253</v>
      </c>
      <c r="C43" s="12">
        <v>4</v>
      </c>
      <c r="D43" s="15">
        <v>1E-3</v>
      </c>
      <c r="E43" s="15">
        <v>1.3599999999999999E-2</v>
      </c>
      <c r="F43" s="15">
        <v>1.9999999999999998E-4</v>
      </c>
      <c r="G43" s="15">
        <v>1.1999999999999997E-3</v>
      </c>
      <c r="I43" s="17">
        <f>ROUND(F43*100/$J$2,2)</f>
        <v>0.11</v>
      </c>
    </row>
    <row r="44" spans="1:9" s="17" customFormat="1" ht="15.75" x14ac:dyDescent="0.25">
      <c r="A44" s="12" t="s">
        <v>97</v>
      </c>
      <c r="B44" s="12" t="s">
        <v>274</v>
      </c>
      <c r="C44" s="12">
        <v>1</v>
      </c>
      <c r="D44" s="15">
        <v>2.9999999999999997E-4</v>
      </c>
      <c r="E44" s="15">
        <v>3.3999999999999998E-3</v>
      </c>
      <c r="F44" s="15">
        <v>1.9999999999999998E-4</v>
      </c>
      <c r="G44" s="15">
        <v>1.0999999999999998E-3</v>
      </c>
      <c r="I44" s="17">
        <f>ROUND(F44*100/$J$2,2)</f>
        <v>0.11</v>
      </c>
    </row>
    <row r="45" spans="1:9" s="17" customFormat="1" ht="15.75" x14ac:dyDescent="0.25">
      <c r="A45" s="12" t="s">
        <v>88</v>
      </c>
      <c r="B45" s="12" t="s">
        <v>285</v>
      </c>
      <c r="C45" s="12">
        <v>1</v>
      </c>
      <c r="D45" s="15">
        <v>2.9999999999999997E-4</v>
      </c>
      <c r="E45" s="15">
        <v>3.3999999999999998E-3</v>
      </c>
      <c r="F45" s="15">
        <v>1.9999999999999998E-4</v>
      </c>
      <c r="G45" s="15">
        <v>1.0999999999999998E-3</v>
      </c>
      <c r="I45" s="17">
        <f>ROUND(F45*100/$J$2,2)</f>
        <v>0.11</v>
      </c>
    </row>
    <row r="46" spans="1:9" s="17" customFormat="1" ht="15.75" x14ac:dyDescent="0.25">
      <c r="A46" s="12" t="s">
        <v>96</v>
      </c>
      <c r="B46" s="12" t="s">
        <v>308</v>
      </c>
      <c r="C46" s="12">
        <v>1</v>
      </c>
      <c r="D46" s="15">
        <v>2.9999999999999997E-4</v>
      </c>
      <c r="E46" s="15">
        <v>3.3999999999999998E-3</v>
      </c>
      <c r="F46" s="15">
        <v>1.9999999999999998E-4</v>
      </c>
      <c r="G46" s="15">
        <v>1.0999999999999998E-3</v>
      </c>
      <c r="I46" s="17">
        <f>ROUND(F46*100/$J$2,2)</f>
        <v>0.11</v>
      </c>
    </row>
    <row r="47" spans="1:9" s="17" customFormat="1" ht="15.75" x14ac:dyDescent="0.25">
      <c r="A47" s="12" t="s">
        <v>80</v>
      </c>
      <c r="B47" s="12" t="s">
        <v>330</v>
      </c>
      <c r="C47" s="12">
        <v>1</v>
      </c>
      <c r="D47" s="15">
        <v>2.9999999999999997E-4</v>
      </c>
      <c r="E47" s="15">
        <v>3.3999999999999998E-3</v>
      </c>
      <c r="F47" s="15">
        <v>1.9999999999999998E-4</v>
      </c>
      <c r="G47" s="15">
        <v>1.0999999999999998E-3</v>
      </c>
      <c r="I47" s="17">
        <f>ROUND(F47*100/$J$2,2)</f>
        <v>0.11</v>
      </c>
    </row>
    <row r="48" spans="1:9" s="17" customFormat="1" ht="15.75" x14ac:dyDescent="0.25">
      <c r="A48" s="12" t="s">
        <v>136</v>
      </c>
      <c r="B48" s="12" t="s">
        <v>239</v>
      </c>
      <c r="C48" s="12">
        <v>1</v>
      </c>
      <c r="D48" s="15">
        <v>2.9999999999999997E-4</v>
      </c>
      <c r="E48" s="15">
        <v>3.3999999999999998E-3</v>
      </c>
      <c r="F48" s="15">
        <v>9.9999999999999964E-5</v>
      </c>
      <c r="G48" s="15">
        <v>0</v>
      </c>
      <c r="I48" s="17">
        <f>ROUND(F48*100/$J$2,2)</f>
        <v>0.06</v>
      </c>
    </row>
    <row r="49" spans="1:9" s="17" customFormat="1" ht="15.75" x14ac:dyDescent="0.25">
      <c r="A49" s="12" t="s">
        <v>128</v>
      </c>
      <c r="B49" s="12" t="s">
        <v>207</v>
      </c>
      <c r="C49" s="12">
        <v>0</v>
      </c>
      <c r="D49" s="15">
        <v>0</v>
      </c>
      <c r="E49" s="15">
        <v>0</v>
      </c>
      <c r="F49" s="15">
        <v>0</v>
      </c>
      <c r="G49" s="15">
        <v>0</v>
      </c>
      <c r="I49" s="17">
        <f>ROUND(F49*100/$J$2,2)</f>
        <v>0</v>
      </c>
    </row>
    <row r="50" spans="1:9" s="17" customFormat="1" ht="15.75" x14ac:dyDescent="0.25">
      <c r="A50" s="12" t="s">
        <v>121</v>
      </c>
      <c r="B50" s="12" t="s">
        <v>218</v>
      </c>
      <c r="C50" s="12">
        <v>0</v>
      </c>
      <c r="D50" s="15">
        <v>0</v>
      </c>
      <c r="E50" s="15">
        <v>0</v>
      </c>
      <c r="F50" s="15">
        <v>0</v>
      </c>
      <c r="G50" s="15">
        <v>0</v>
      </c>
      <c r="I50" s="17">
        <f>ROUND(F50*100/$J$2,2)</f>
        <v>0</v>
      </c>
    </row>
    <row r="51" spans="1:9" s="17" customFormat="1" ht="15.75" x14ac:dyDescent="0.25">
      <c r="A51" s="12" t="s">
        <v>142</v>
      </c>
      <c r="B51" s="12" t="s">
        <v>247</v>
      </c>
      <c r="C51" s="12">
        <v>0</v>
      </c>
      <c r="D51" s="15">
        <v>0</v>
      </c>
      <c r="E51" s="15">
        <v>0</v>
      </c>
      <c r="F51" s="15">
        <v>0</v>
      </c>
      <c r="G51" s="15">
        <v>0</v>
      </c>
      <c r="I51" s="17">
        <f>ROUND(F51*100/$J$2,2)</f>
        <v>0</v>
      </c>
    </row>
    <row r="52" spans="1:9" s="17" customFormat="1" ht="15.75" x14ac:dyDescent="0.25">
      <c r="A52" s="12" t="s">
        <v>143</v>
      </c>
      <c r="B52" s="12" t="s">
        <v>248</v>
      </c>
      <c r="C52" s="12">
        <v>0</v>
      </c>
      <c r="D52" s="15">
        <v>0</v>
      </c>
      <c r="E52" s="15">
        <v>0</v>
      </c>
      <c r="F52" s="15">
        <v>0</v>
      </c>
      <c r="G52" s="15">
        <v>0</v>
      </c>
      <c r="I52" s="17">
        <f>ROUND(F52*100/$J$2,2)</f>
        <v>0</v>
      </c>
    </row>
    <row r="53" spans="1:9" s="17" customFormat="1" ht="15.75" x14ac:dyDescent="0.25">
      <c r="A53" s="12" t="s">
        <v>144</v>
      </c>
      <c r="B53" s="12" t="s">
        <v>249</v>
      </c>
      <c r="C53" s="12">
        <v>0</v>
      </c>
      <c r="D53" s="15">
        <v>0</v>
      </c>
      <c r="E53" s="15">
        <v>0</v>
      </c>
      <c r="F53" s="15">
        <v>0</v>
      </c>
      <c r="G53" s="15">
        <v>0</v>
      </c>
      <c r="I53" s="17">
        <f>ROUND(F53*100/$J$2,2)</f>
        <v>0</v>
      </c>
    </row>
    <row r="54" spans="1:9" s="17" customFormat="1" ht="15.75" x14ac:dyDescent="0.25">
      <c r="A54" s="12" t="s">
        <v>147</v>
      </c>
      <c r="B54" s="12" t="s">
        <v>256</v>
      </c>
      <c r="C54" s="12">
        <v>0</v>
      </c>
      <c r="D54" s="15">
        <v>0</v>
      </c>
      <c r="E54" s="15">
        <v>0</v>
      </c>
      <c r="F54" s="15">
        <v>0</v>
      </c>
      <c r="G54" s="15">
        <v>0</v>
      </c>
      <c r="I54" s="17">
        <f>ROUND(F54*100/$J$2,2)</f>
        <v>0</v>
      </c>
    </row>
    <row r="55" spans="1:9" s="17" customFormat="1" ht="15.75" x14ac:dyDescent="0.25">
      <c r="A55" s="12" t="s">
        <v>148</v>
      </c>
      <c r="B55" s="12" t="s">
        <v>258</v>
      </c>
      <c r="C55" s="12">
        <v>0</v>
      </c>
      <c r="D55" s="15">
        <v>0</v>
      </c>
      <c r="E55" s="15">
        <v>0</v>
      </c>
      <c r="F55" s="15">
        <v>0</v>
      </c>
      <c r="G55" s="15">
        <v>0</v>
      </c>
      <c r="I55" s="17">
        <f>ROUND(F55*100/$J$2,2)</f>
        <v>0</v>
      </c>
    </row>
    <row r="56" spans="1:9" s="17" customFormat="1" ht="15.75" x14ac:dyDescent="0.25">
      <c r="A56" s="12" t="s">
        <v>149</v>
      </c>
      <c r="B56" s="12" t="s">
        <v>261</v>
      </c>
      <c r="C56" s="12">
        <v>0</v>
      </c>
      <c r="D56" s="15">
        <v>0</v>
      </c>
      <c r="E56" s="15">
        <v>0</v>
      </c>
      <c r="F56" s="15">
        <v>0</v>
      </c>
      <c r="G56" s="15">
        <v>0</v>
      </c>
      <c r="I56" s="17">
        <f>ROUND(F56*100/$J$2,2)</f>
        <v>0</v>
      </c>
    </row>
    <row r="57" spans="1:9" s="17" customFormat="1" ht="15.75" x14ac:dyDescent="0.25">
      <c r="A57" s="12" t="s">
        <v>158</v>
      </c>
      <c r="B57" s="12" t="s">
        <v>280</v>
      </c>
      <c r="C57" s="12">
        <v>0</v>
      </c>
      <c r="D57" s="15">
        <v>0</v>
      </c>
      <c r="E57" s="15">
        <v>0</v>
      </c>
      <c r="F57" s="15">
        <v>0</v>
      </c>
      <c r="G57" s="15">
        <v>0</v>
      </c>
      <c r="I57" s="17">
        <f>ROUND(F57*100/$J$2,2)</f>
        <v>0</v>
      </c>
    </row>
    <row r="58" spans="1:9" s="17" customFormat="1" ht="15.75" x14ac:dyDescent="0.25">
      <c r="A58" s="12" t="s">
        <v>161</v>
      </c>
      <c r="B58" s="12" t="s">
        <v>282</v>
      </c>
      <c r="C58" s="12">
        <v>0</v>
      </c>
      <c r="D58" s="15">
        <v>0</v>
      </c>
      <c r="E58" s="15">
        <v>0</v>
      </c>
      <c r="F58" s="15">
        <v>0</v>
      </c>
      <c r="G58" s="15">
        <v>0</v>
      </c>
      <c r="I58" s="17">
        <f>ROUND(F58*100/$J$2,2)</f>
        <v>0</v>
      </c>
    </row>
    <row r="59" spans="1:9" s="17" customFormat="1" ht="15.75" x14ac:dyDescent="0.25">
      <c r="A59" s="12" t="s">
        <v>163</v>
      </c>
      <c r="B59" s="12" t="s">
        <v>283</v>
      </c>
      <c r="C59" s="12">
        <v>0</v>
      </c>
      <c r="D59" s="15">
        <v>0</v>
      </c>
      <c r="E59" s="15">
        <v>0</v>
      </c>
      <c r="F59" s="15">
        <v>0</v>
      </c>
      <c r="G59" s="15">
        <v>0</v>
      </c>
      <c r="I59" s="17">
        <f>ROUND(F59*100/$J$2,2)</f>
        <v>0</v>
      </c>
    </row>
    <row r="60" spans="1:9" s="17" customFormat="1" ht="15.75" x14ac:dyDescent="0.25">
      <c r="A60" s="12" t="s">
        <v>166</v>
      </c>
      <c r="B60" s="12" t="s">
        <v>291</v>
      </c>
      <c r="C60" s="12">
        <v>0</v>
      </c>
      <c r="D60" s="15">
        <v>0</v>
      </c>
      <c r="E60" s="15">
        <v>0</v>
      </c>
      <c r="F60" s="15">
        <v>0</v>
      </c>
      <c r="G60" s="15">
        <v>0</v>
      </c>
      <c r="I60" s="17">
        <f>ROUND(F60*100/$J$2,2)</f>
        <v>0</v>
      </c>
    </row>
    <row r="61" spans="1:9" s="17" customFormat="1" ht="15.75" x14ac:dyDescent="0.25">
      <c r="A61" s="12" t="s">
        <v>180</v>
      </c>
      <c r="B61" s="12" t="s">
        <v>313</v>
      </c>
      <c r="C61" s="12">
        <v>0</v>
      </c>
      <c r="D61" s="15">
        <v>0</v>
      </c>
      <c r="E61" s="15">
        <v>0</v>
      </c>
      <c r="F61" s="15">
        <v>0</v>
      </c>
      <c r="G61" s="15">
        <v>0</v>
      </c>
      <c r="I61" s="17">
        <f>ROUND(F61*100/$J$2,2)</f>
        <v>0</v>
      </c>
    </row>
    <row r="62" spans="1:9" s="17" customFormat="1" ht="15.75" x14ac:dyDescent="0.25">
      <c r="A62" s="12" t="s">
        <v>181</v>
      </c>
      <c r="B62" s="12" t="s">
        <v>319</v>
      </c>
      <c r="C62" s="12">
        <v>0</v>
      </c>
      <c r="D62" s="15">
        <v>0</v>
      </c>
      <c r="E62" s="15">
        <v>0</v>
      </c>
      <c r="F62" s="15">
        <v>0</v>
      </c>
      <c r="G62" s="15">
        <v>0</v>
      </c>
      <c r="I62" s="17">
        <f>ROUND(F62*100/$J$2,2)</f>
        <v>0</v>
      </c>
    </row>
    <row r="63" spans="1:9" s="17" customFormat="1" ht="15.75" x14ac:dyDescent="0.25">
      <c r="A63" s="12" t="s">
        <v>182</v>
      </c>
      <c r="B63" s="12" t="s">
        <v>320</v>
      </c>
      <c r="C63" s="12">
        <v>0</v>
      </c>
      <c r="D63" s="15">
        <v>0</v>
      </c>
      <c r="E63" s="15">
        <v>0</v>
      </c>
      <c r="F63" s="15">
        <v>0</v>
      </c>
      <c r="G63" s="15">
        <v>0</v>
      </c>
      <c r="I63" s="17">
        <f>ROUND(F63*100/$J$2,2)</f>
        <v>0</v>
      </c>
    </row>
    <row r="64" spans="1:9" s="17" customFormat="1" ht="15.75" x14ac:dyDescent="0.25">
      <c r="A64" s="12" t="s">
        <v>183</v>
      </c>
      <c r="B64" s="12" t="s">
        <v>321</v>
      </c>
      <c r="C64" s="12">
        <v>0</v>
      </c>
      <c r="D64" s="15">
        <v>0</v>
      </c>
      <c r="E64" s="15">
        <v>0</v>
      </c>
      <c r="F64" s="15">
        <v>0</v>
      </c>
      <c r="G64" s="15">
        <v>0</v>
      </c>
      <c r="I64" s="17">
        <f>ROUND(F64*100/$J$2,2)</f>
        <v>0</v>
      </c>
    </row>
    <row r="65" spans="1:9" s="17" customFormat="1" ht="15.75" x14ac:dyDescent="0.25">
      <c r="A65" s="12" t="s">
        <v>184</v>
      </c>
      <c r="B65" s="12" t="s">
        <v>322</v>
      </c>
      <c r="C65" s="12">
        <v>0</v>
      </c>
      <c r="D65" s="15">
        <v>0</v>
      </c>
      <c r="E65" s="15">
        <v>0</v>
      </c>
      <c r="F65" s="15">
        <v>0</v>
      </c>
      <c r="G65" s="15">
        <v>0</v>
      </c>
      <c r="I65" s="17">
        <f>ROUND(F65*100/$J$2,2)</f>
        <v>0</v>
      </c>
    </row>
    <row r="66" spans="1:9" s="17" customFormat="1" ht="15.75" x14ac:dyDescent="0.25">
      <c r="A66" s="12" t="s">
        <v>185</v>
      </c>
      <c r="B66" s="12" t="s">
        <v>325</v>
      </c>
      <c r="C66" s="12">
        <v>0</v>
      </c>
      <c r="D66" s="15">
        <v>0</v>
      </c>
      <c r="E66" s="15">
        <v>0</v>
      </c>
      <c r="F66" s="15">
        <v>0</v>
      </c>
      <c r="G66" s="15">
        <v>0</v>
      </c>
      <c r="I66" s="17">
        <f>ROUND(F66*100/$J$2,2)</f>
        <v>0</v>
      </c>
    </row>
    <row r="67" spans="1:9" s="17" customFormat="1" ht="15.75" x14ac:dyDescent="0.25">
      <c r="A67" s="12" t="s">
        <v>186</v>
      </c>
      <c r="B67" s="12" t="s">
        <v>333</v>
      </c>
      <c r="C67" s="12">
        <v>0</v>
      </c>
      <c r="D67" s="15">
        <v>0</v>
      </c>
      <c r="E67" s="15">
        <v>0</v>
      </c>
      <c r="F67" s="15">
        <v>0</v>
      </c>
      <c r="G67" s="15">
        <v>0</v>
      </c>
      <c r="I67" s="17">
        <f>ROUND(F67*100/$J$2,2)</f>
        <v>0</v>
      </c>
    </row>
    <row r="68" spans="1:9" s="17" customFormat="1" ht="15.75" x14ac:dyDescent="0.25">
      <c r="A68" s="12" t="s">
        <v>187</v>
      </c>
      <c r="B68" s="12" t="s">
        <v>334</v>
      </c>
      <c r="C68" s="12">
        <v>0</v>
      </c>
      <c r="D68" s="15">
        <v>0</v>
      </c>
      <c r="E68" s="15">
        <v>0</v>
      </c>
      <c r="F68" s="15">
        <v>0</v>
      </c>
      <c r="G68" s="15">
        <v>0</v>
      </c>
      <c r="I68" s="17">
        <f>ROUND(F68*100/$J$2,2)</f>
        <v>0</v>
      </c>
    </row>
    <row r="69" spans="1:9" s="17" customFormat="1" ht="15.75" x14ac:dyDescent="0.25">
      <c r="A69" s="12" t="s">
        <v>188</v>
      </c>
      <c r="B69" s="12" t="s">
        <v>337</v>
      </c>
      <c r="C69" s="12">
        <v>0</v>
      </c>
      <c r="D69" s="15">
        <v>0</v>
      </c>
      <c r="E69" s="15">
        <v>0</v>
      </c>
      <c r="F69" s="15">
        <v>0</v>
      </c>
      <c r="G69" s="15">
        <v>0</v>
      </c>
      <c r="I69" s="17">
        <f>ROUND(F69*100/$J$2,2)</f>
        <v>0</v>
      </c>
    </row>
    <row r="70" spans="1:9" s="17" customFormat="1" ht="15.75" x14ac:dyDescent="0.25">
      <c r="A70" s="12" t="s">
        <v>196</v>
      </c>
      <c r="B70" s="12" t="s">
        <v>352</v>
      </c>
      <c r="C70" s="12">
        <v>0</v>
      </c>
      <c r="D70" s="15">
        <v>0</v>
      </c>
      <c r="E70" s="15">
        <v>0</v>
      </c>
      <c r="F70" s="15">
        <v>0</v>
      </c>
      <c r="G70" s="15">
        <v>0</v>
      </c>
      <c r="I70" s="17">
        <f>ROUND(F70*100/$J$2,2)</f>
        <v>0</v>
      </c>
    </row>
    <row r="71" spans="1:9" s="17" customFormat="1" ht="15.75" x14ac:dyDescent="0.25">
      <c r="A71" s="12" t="s">
        <v>84</v>
      </c>
      <c r="B71" s="12" t="s">
        <v>225</v>
      </c>
      <c r="C71" s="12">
        <v>1</v>
      </c>
      <c r="D71" s="15">
        <v>2.9999999999999997E-4</v>
      </c>
      <c r="E71" s="15">
        <v>3.3999999999999998E-3</v>
      </c>
      <c r="F71" s="15">
        <v>0</v>
      </c>
      <c r="G71" s="15">
        <v>-1.0999999999999998E-3</v>
      </c>
      <c r="I71" s="17">
        <f>ROUND(F71*100/$J$2,2)</f>
        <v>0</v>
      </c>
    </row>
    <row r="72" spans="1:9" s="17" customFormat="1" ht="15.75" x14ac:dyDescent="0.25">
      <c r="A72" s="12" t="s">
        <v>81</v>
      </c>
      <c r="B72" s="12" t="s">
        <v>242</v>
      </c>
      <c r="C72" s="12">
        <v>1</v>
      </c>
      <c r="D72" s="15">
        <v>2.9999999999999997E-4</v>
      </c>
      <c r="E72" s="15">
        <v>3.3999999999999998E-3</v>
      </c>
      <c r="F72" s="15">
        <v>0</v>
      </c>
      <c r="G72" s="15">
        <v>-1.0999999999999998E-3</v>
      </c>
      <c r="I72" s="17">
        <f>ROUND(F72*100/$J$2,2)</f>
        <v>0</v>
      </c>
    </row>
    <row r="73" spans="1:9" s="17" customFormat="1" ht="15.75" x14ac:dyDescent="0.25">
      <c r="A73" s="12" t="s">
        <v>86</v>
      </c>
      <c r="B73" s="12" t="s">
        <v>275</v>
      </c>
      <c r="C73" s="12">
        <v>1</v>
      </c>
      <c r="D73" s="15">
        <v>2.9999999999999997E-4</v>
      </c>
      <c r="E73" s="15">
        <v>3.3999999999999998E-3</v>
      </c>
      <c r="F73" s="15">
        <v>0</v>
      </c>
      <c r="G73" s="15">
        <v>-1.0999999999999998E-3</v>
      </c>
      <c r="I73" s="17">
        <f>ROUND(F73*100/$J$2,2)</f>
        <v>0</v>
      </c>
    </row>
    <row r="74" spans="1:9" s="17" customFormat="1" ht="15.75" x14ac:dyDescent="0.25">
      <c r="A74" s="12" t="s">
        <v>77</v>
      </c>
      <c r="B74" s="12" t="s">
        <v>304</v>
      </c>
      <c r="C74" s="12">
        <v>1</v>
      </c>
      <c r="D74" s="15">
        <v>2.9999999999999997E-4</v>
      </c>
      <c r="E74" s="15">
        <v>3.3999999999999998E-3</v>
      </c>
      <c r="F74" s="15">
        <v>0</v>
      </c>
      <c r="G74" s="15">
        <v>-1.0999999999999998E-3</v>
      </c>
      <c r="I74" s="17">
        <f>ROUND(F74*100/$J$2,2)</f>
        <v>0</v>
      </c>
    </row>
    <row r="75" spans="1:9" s="17" customFormat="1" ht="15.75" x14ac:dyDescent="0.25">
      <c r="A75" s="12" t="s">
        <v>31</v>
      </c>
      <c r="B75" s="12" t="s">
        <v>300</v>
      </c>
      <c r="C75" s="12">
        <v>4</v>
      </c>
      <c r="D75" s="15">
        <v>1E-3</v>
      </c>
      <c r="E75" s="15">
        <v>1.3599999999999999E-2</v>
      </c>
      <c r="F75" s="15">
        <v>1.0000000000000005E-4</v>
      </c>
      <c r="G75" s="15">
        <v>-1.1000000000000003E-3</v>
      </c>
      <c r="I75" s="17">
        <f>ROUND(F75*100/$J$2,2)</f>
        <v>0.06</v>
      </c>
    </row>
    <row r="76" spans="1:9" s="17" customFormat="1" ht="15.75" x14ac:dyDescent="0.25">
      <c r="A76" s="12" t="s">
        <v>50</v>
      </c>
      <c r="B76" s="12" t="s">
        <v>305</v>
      </c>
      <c r="C76" s="12">
        <v>2</v>
      </c>
      <c r="D76" s="15">
        <v>5.0000000000000001E-4</v>
      </c>
      <c r="E76" s="15">
        <v>6.7999999999999996E-3</v>
      </c>
      <c r="F76" s="15">
        <v>0</v>
      </c>
      <c r="G76" s="15">
        <v>-1.1000000000000012E-3</v>
      </c>
      <c r="I76" s="17">
        <f>ROUND(F76*100/$J$2,2)</f>
        <v>0</v>
      </c>
    </row>
    <row r="77" spans="1:9" s="17" customFormat="1" ht="15.75" x14ac:dyDescent="0.25">
      <c r="A77" s="12" t="s">
        <v>75</v>
      </c>
      <c r="B77" s="12" t="s">
        <v>344</v>
      </c>
      <c r="C77" s="12">
        <v>2</v>
      </c>
      <c r="D77" s="15">
        <v>5.0000000000000001E-4</v>
      </c>
      <c r="E77" s="15">
        <v>6.7999999999999996E-3</v>
      </c>
      <c r="F77" s="15">
        <v>0</v>
      </c>
      <c r="G77" s="15">
        <v>-1.1000000000000012E-3</v>
      </c>
      <c r="I77" s="17">
        <f>ROUND(F77*100/$J$2,2)</f>
        <v>0</v>
      </c>
    </row>
    <row r="78" spans="1:9" s="17" customFormat="1" ht="15.75" x14ac:dyDescent="0.25">
      <c r="A78" s="12" t="s">
        <v>7</v>
      </c>
      <c r="B78" s="12" t="s">
        <v>356</v>
      </c>
      <c r="C78" s="12">
        <v>2</v>
      </c>
      <c r="D78" s="15">
        <v>5.0000000000000001E-4</v>
      </c>
      <c r="E78" s="15">
        <v>6.7999999999999996E-3</v>
      </c>
      <c r="F78" s="15">
        <v>0</v>
      </c>
      <c r="G78" s="15">
        <v>-1.1000000000000012E-3</v>
      </c>
      <c r="I78" s="17">
        <f>ROUND(F78*100/$J$2,2)</f>
        <v>0</v>
      </c>
    </row>
    <row r="79" spans="1:9" s="17" customFormat="1" ht="15.75" x14ac:dyDescent="0.25">
      <c r="A79" s="12" t="s">
        <v>15</v>
      </c>
      <c r="B79" s="12" t="s">
        <v>309</v>
      </c>
      <c r="C79" s="12">
        <v>49</v>
      </c>
      <c r="D79" s="15">
        <v>1.26E-2</v>
      </c>
      <c r="E79" s="15">
        <v>0.16669999999999999</v>
      </c>
      <c r="F79" s="15">
        <v>2.3E-3</v>
      </c>
      <c r="G79" s="15">
        <v>-2.4000000000000132E-3</v>
      </c>
      <c r="I79" s="17">
        <f>ROUND(F79*100/$J$2,2)</f>
        <v>1.32</v>
      </c>
    </row>
    <row r="80" spans="1:9" s="17" customFormat="1" ht="15.75" x14ac:dyDescent="0.25">
      <c r="A80" s="12" t="s">
        <v>1</v>
      </c>
      <c r="B80" s="12" t="s">
        <v>318</v>
      </c>
      <c r="C80" s="12">
        <v>249</v>
      </c>
      <c r="D80" s="15">
        <v>6.4100000000000004E-2</v>
      </c>
      <c r="E80" s="15">
        <v>0.84719999999999995</v>
      </c>
      <c r="F80" s="15">
        <v>1.2500000000000004E-2</v>
      </c>
      <c r="G80" s="15">
        <v>-2.7000000000000357E-3</v>
      </c>
      <c r="I80" s="17">
        <f>ROUND(F80*100/$J$2,2)</f>
        <v>7.16</v>
      </c>
    </row>
    <row r="81" spans="1:9" s="17" customFormat="1" ht="15.75" x14ac:dyDescent="0.25">
      <c r="A81" s="12" t="s">
        <v>62</v>
      </c>
      <c r="B81" s="12" t="s">
        <v>315</v>
      </c>
      <c r="C81" s="12">
        <v>19</v>
      </c>
      <c r="D81" s="15">
        <v>4.8999999999999998E-3</v>
      </c>
      <c r="E81" s="15">
        <v>6.4600000000000005E-2</v>
      </c>
      <c r="F81" s="15">
        <v>7.999999999999995E-4</v>
      </c>
      <c r="G81" s="15">
        <v>-2.9999999999999888E-3</v>
      </c>
      <c r="I81" s="17">
        <f>ROUND(F81*100/$J$2,2)</f>
        <v>0.46</v>
      </c>
    </row>
    <row r="82" spans="1:9" s="17" customFormat="1" ht="15.75" x14ac:dyDescent="0.25">
      <c r="A82" s="12" t="s">
        <v>63</v>
      </c>
      <c r="B82" s="12" t="s">
        <v>289</v>
      </c>
      <c r="C82" s="12">
        <v>8</v>
      </c>
      <c r="D82" s="15">
        <v>2.0999999999999999E-3</v>
      </c>
      <c r="E82" s="15">
        <v>2.7199999999999998E-2</v>
      </c>
      <c r="F82" s="15">
        <v>2.9999999999999992E-4</v>
      </c>
      <c r="G82" s="15">
        <v>-3.2000000000000015E-3</v>
      </c>
      <c r="I82" s="17">
        <f>ROUND(F82*100/$J$2,2)</f>
        <v>0.17</v>
      </c>
    </row>
    <row r="83" spans="1:9" s="17" customFormat="1" ht="15.75" x14ac:dyDescent="0.25">
      <c r="A83" s="12" t="s">
        <v>93</v>
      </c>
      <c r="B83" s="12" t="s">
        <v>353</v>
      </c>
      <c r="C83" s="12">
        <v>3</v>
      </c>
      <c r="D83" s="15">
        <v>8.0000000000000004E-4</v>
      </c>
      <c r="E83" s="15">
        <v>1.0200000000000001E-2</v>
      </c>
      <c r="F83" s="15">
        <v>0</v>
      </c>
      <c r="G83" s="15">
        <v>-3.2999999999999991E-3</v>
      </c>
      <c r="I83" s="17">
        <f>ROUND(F83*100/$J$2,2)</f>
        <v>0</v>
      </c>
    </row>
    <row r="84" spans="1:9" s="17" customFormat="1" ht="15.75" x14ac:dyDescent="0.25">
      <c r="A84" s="12" t="s">
        <v>68</v>
      </c>
      <c r="B84" s="12" t="s">
        <v>324</v>
      </c>
      <c r="C84" s="12">
        <v>14</v>
      </c>
      <c r="D84" s="15">
        <v>3.5999999999999999E-3</v>
      </c>
      <c r="E84" s="15">
        <v>4.7600000000000003E-2</v>
      </c>
      <c r="F84" s="15">
        <v>3.9999999999999975E-4</v>
      </c>
      <c r="G84" s="15">
        <v>-5.3999999999999951E-3</v>
      </c>
      <c r="I84" s="17">
        <f>ROUND(F84*100/$J$2,2)</f>
        <v>0.23</v>
      </c>
    </row>
    <row r="85" spans="1:9" s="17" customFormat="1" ht="15.75" x14ac:dyDescent="0.25">
      <c r="A85" s="12" t="s">
        <v>35</v>
      </c>
      <c r="B85" s="12" t="s">
        <v>286</v>
      </c>
      <c r="C85" s="12">
        <v>18</v>
      </c>
      <c r="D85" s="15">
        <v>4.5999999999999999E-3</v>
      </c>
      <c r="E85" s="15">
        <v>6.1199999999999997E-2</v>
      </c>
      <c r="F85" s="15">
        <v>4.9999999999999958E-4</v>
      </c>
      <c r="G85" s="15">
        <v>-6.399999999999996E-3</v>
      </c>
      <c r="I85" s="17">
        <f>ROUND(F85*100/$J$2,2)</f>
        <v>0.28999999999999998</v>
      </c>
    </row>
    <row r="86" spans="1:9" s="17" customFormat="1" ht="15.75" x14ac:dyDescent="0.25">
      <c r="A86" s="12" t="s">
        <v>42</v>
      </c>
      <c r="B86" s="12" t="s">
        <v>354</v>
      </c>
      <c r="C86" s="12">
        <v>12</v>
      </c>
      <c r="D86" s="15">
        <v>3.0999999999999999E-3</v>
      </c>
      <c r="E86" s="15">
        <v>4.0800000000000003E-2</v>
      </c>
      <c r="F86" s="15">
        <v>9.9999999999999829E-5</v>
      </c>
      <c r="G86" s="15">
        <v>-8.7999999999999953E-3</v>
      </c>
      <c r="I86" s="17">
        <f>ROUND(F86*100/$J$2,2)</f>
        <v>0.06</v>
      </c>
    </row>
    <row r="87" spans="1:9" s="17" customFormat="1" ht="15.75" x14ac:dyDescent="0.25">
      <c r="A87" s="12" t="s">
        <v>20</v>
      </c>
      <c r="B87" s="12" t="s">
        <v>277</v>
      </c>
      <c r="C87" s="12">
        <v>24</v>
      </c>
      <c r="D87" s="15">
        <v>6.1999999999999998E-3</v>
      </c>
      <c r="E87" s="15">
        <v>8.1699999999999995E-2</v>
      </c>
      <c r="F87" s="15">
        <v>4.9999999999999958E-4</v>
      </c>
      <c r="G87" s="15">
        <v>-1.1900000000000008E-2</v>
      </c>
      <c r="I87" s="17">
        <f>ROUND(F87*100/$J$2,2)</f>
        <v>0.28999999999999998</v>
      </c>
    </row>
    <row r="88" spans="1:9" s="17" customFormat="1" ht="15.75" x14ac:dyDescent="0.25">
      <c r="A88" s="12" t="s">
        <v>47</v>
      </c>
      <c r="B88" s="12" t="s">
        <v>270</v>
      </c>
      <c r="C88" s="12">
        <v>28</v>
      </c>
      <c r="D88" s="15">
        <v>7.1999999999999998E-3</v>
      </c>
      <c r="E88" s="15">
        <v>9.5299999999999996E-2</v>
      </c>
      <c r="F88" s="15">
        <v>1.9999999999999966E-4</v>
      </c>
      <c r="G88" s="15">
        <v>-1.9700000000000009E-2</v>
      </c>
      <c r="I88" s="17">
        <f>ROUND(F88*100/$J$2,2)</f>
        <v>0.11</v>
      </c>
    </row>
    <row r="89" spans="1:9" s="17" customFormat="1" ht="15.75" x14ac:dyDescent="0.25">
      <c r="A89" s="12" t="s">
        <v>33</v>
      </c>
      <c r="B89" s="12" t="s">
        <v>343</v>
      </c>
      <c r="C89" s="12">
        <v>36</v>
      </c>
      <c r="D89" s="15">
        <v>9.2999999999999992E-3</v>
      </c>
      <c r="E89" s="15">
        <v>0.1225</v>
      </c>
      <c r="F89" s="15">
        <v>4.9999999999999871E-4</v>
      </c>
      <c r="G89" s="15">
        <v>-2.1800000000000014E-2</v>
      </c>
      <c r="I89" s="17">
        <f>ROUND(F89*100/$J$2,2)</f>
        <v>0.28999999999999998</v>
      </c>
    </row>
    <row r="90" spans="1:9" s="17" customFormat="1" ht="15.75" x14ac:dyDescent="0.25">
      <c r="A90" s="12" t="s">
        <v>17</v>
      </c>
      <c r="B90" s="12" t="s">
        <v>348</v>
      </c>
      <c r="C90" s="12">
        <v>198</v>
      </c>
      <c r="D90" s="15">
        <v>5.0999999999999997E-2</v>
      </c>
      <c r="E90" s="15">
        <v>0.67369999999999997</v>
      </c>
      <c r="F90" s="15">
        <v>8.3999999999999977E-3</v>
      </c>
      <c r="G90" s="15">
        <v>-2.739999999999998E-2</v>
      </c>
      <c r="I90" s="17">
        <f>ROUND(F90*100/$J$2,2)</f>
        <v>4.8099999999999996</v>
      </c>
    </row>
    <row r="91" spans="1:9" s="17" customFormat="1" ht="15.75" x14ac:dyDescent="0.25">
      <c r="A91" s="12" t="s">
        <v>9</v>
      </c>
      <c r="B91" s="12" t="s">
        <v>342</v>
      </c>
      <c r="C91" s="12">
        <v>78</v>
      </c>
      <c r="D91" s="15">
        <v>2.01E-2</v>
      </c>
      <c r="E91" s="15">
        <v>0.26540000000000002</v>
      </c>
      <c r="F91" s="15">
        <v>1.7000000000000001E-3</v>
      </c>
      <c r="G91" s="15">
        <v>-3.6699999999999955E-2</v>
      </c>
      <c r="I91" s="17">
        <f>ROUND(F91*100/$J$2,2)</f>
        <v>0.97</v>
      </c>
    </row>
    <row r="92" spans="1:9" s="17" customFormat="1" ht="15.75" x14ac:dyDescent="0.25">
      <c r="A92" s="12" t="s">
        <v>13</v>
      </c>
      <c r="B92" s="12" t="s">
        <v>317</v>
      </c>
      <c r="C92" s="12">
        <v>119</v>
      </c>
      <c r="D92" s="15">
        <v>3.0700000000000002E-2</v>
      </c>
      <c r="E92" s="15">
        <v>0.40489999999999998</v>
      </c>
      <c r="F92" s="15">
        <v>3.6000000000000025E-3</v>
      </c>
      <c r="G92" s="15">
        <v>-4.1500000000000037E-2</v>
      </c>
      <c r="I92" s="17">
        <f>ROUND(F92*100/$J$2,2)</f>
        <v>2.06</v>
      </c>
    </row>
    <row r="93" spans="1:9" s="17" customFormat="1" ht="15.75" x14ac:dyDescent="0.25">
      <c r="A93" s="12" t="s">
        <v>8</v>
      </c>
      <c r="B93" s="12" t="s">
        <v>269</v>
      </c>
      <c r="C93" s="12">
        <v>136</v>
      </c>
      <c r="D93" s="15">
        <v>3.5000000000000003E-2</v>
      </c>
      <c r="E93" s="15">
        <v>0.4627</v>
      </c>
      <c r="F93" s="15">
        <v>1.9000000000000059E-3</v>
      </c>
      <c r="G93" s="15">
        <v>-8.2799999999999985E-2</v>
      </c>
      <c r="I93" s="17">
        <f>ROUND(F93*100/$J$2,2)</f>
        <v>1.0900000000000001</v>
      </c>
    </row>
    <row r="94" spans="1:9" s="17" customFormat="1" ht="15.75" x14ac:dyDescent="0.25">
      <c r="A94" s="12" t="s">
        <v>3</v>
      </c>
      <c r="B94" s="12" t="s">
        <v>307</v>
      </c>
      <c r="C94" s="12">
        <v>260</v>
      </c>
      <c r="D94" s="15">
        <v>6.7000000000000004E-2</v>
      </c>
      <c r="E94" s="15">
        <v>0.88460000000000005</v>
      </c>
      <c r="F94" s="15">
        <v>6.5000000000000058E-3</v>
      </c>
      <c r="G94" s="15">
        <v>-0.1117999999999999</v>
      </c>
      <c r="I94" s="17">
        <f>ROUND(F94*100/$J$2,2)</f>
        <v>3.72</v>
      </c>
    </row>
    <row r="95" spans="1:9" s="17" customFormat="1" ht="15.75" x14ac:dyDescent="0.25">
      <c r="A95" s="12" t="s">
        <v>22</v>
      </c>
      <c r="B95" s="12" t="s">
        <v>347</v>
      </c>
      <c r="C95" s="12">
        <v>16</v>
      </c>
      <c r="D95" s="15">
        <v>4.1000000000000003E-3</v>
      </c>
      <c r="E95" s="15">
        <v>5.4399999999999997E-2</v>
      </c>
      <c r="F95" s="15">
        <v>-9.9999999999999395E-5</v>
      </c>
      <c r="G95" s="15">
        <v>-1.5500000000000007E-2</v>
      </c>
      <c r="I95" s="17">
        <f t="shared" ref="I67:I130" si="0">ROUND(F95*100/$J$2,2)</f>
        <v>-0.06</v>
      </c>
    </row>
    <row r="96" spans="1:9" s="17" customFormat="1" ht="15.75" x14ac:dyDescent="0.25">
      <c r="A96" s="12" t="s">
        <v>14</v>
      </c>
      <c r="B96" s="12" t="s">
        <v>233</v>
      </c>
      <c r="C96" s="12">
        <v>11</v>
      </c>
      <c r="D96" s="15">
        <v>2.8E-3</v>
      </c>
      <c r="E96" s="15">
        <v>3.7400000000000003E-2</v>
      </c>
      <c r="F96" s="15">
        <v>-9.9999999999999829E-5</v>
      </c>
      <c r="G96" s="15">
        <v>-1.1099999999999999E-2</v>
      </c>
      <c r="I96" s="17">
        <f t="shared" si="0"/>
        <v>-0.06</v>
      </c>
    </row>
    <row r="97" spans="1:9" s="17" customFormat="1" ht="15.75" x14ac:dyDescent="0.25">
      <c r="A97" s="12" t="s">
        <v>69</v>
      </c>
      <c r="B97" s="12" t="s">
        <v>279</v>
      </c>
      <c r="C97" s="12">
        <v>3</v>
      </c>
      <c r="D97" s="15">
        <v>8.0000000000000004E-4</v>
      </c>
      <c r="E97" s="15">
        <v>1.0200000000000001E-2</v>
      </c>
      <c r="F97" s="15">
        <v>-9.9999999999999937E-5</v>
      </c>
      <c r="G97" s="15">
        <v>-4.4999999999999988E-3</v>
      </c>
      <c r="I97" s="17">
        <f t="shared" si="0"/>
        <v>-0.06</v>
      </c>
    </row>
    <row r="98" spans="1:9" s="17" customFormat="1" ht="15.75" x14ac:dyDescent="0.25">
      <c r="A98" s="12" t="s">
        <v>115</v>
      </c>
      <c r="B98" s="12" t="s">
        <v>231</v>
      </c>
      <c r="C98" s="12">
        <v>0</v>
      </c>
      <c r="D98" s="15">
        <v>0</v>
      </c>
      <c r="E98" s="15">
        <v>0</v>
      </c>
      <c r="F98" s="15">
        <v>-1E-4</v>
      </c>
      <c r="G98" s="15">
        <v>-2.3E-3</v>
      </c>
      <c r="I98" s="17">
        <f t="shared" si="0"/>
        <v>-0.06</v>
      </c>
    </row>
    <row r="99" spans="1:9" s="17" customFormat="1" ht="15.75" x14ac:dyDescent="0.25">
      <c r="A99" s="12" t="s">
        <v>145</v>
      </c>
      <c r="B99" s="12" t="s">
        <v>250</v>
      </c>
      <c r="C99" s="12">
        <v>0</v>
      </c>
      <c r="D99" s="15">
        <v>0</v>
      </c>
      <c r="E99" s="15">
        <v>0</v>
      </c>
      <c r="F99" s="15">
        <v>-1E-4</v>
      </c>
      <c r="G99" s="15">
        <v>-1.1000000000000001E-3</v>
      </c>
      <c r="I99" s="17">
        <f t="shared" si="0"/>
        <v>-0.06</v>
      </c>
    </row>
    <row r="100" spans="1:9" s="17" customFormat="1" ht="15.75" x14ac:dyDescent="0.25">
      <c r="A100" s="12" t="s">
        <v>123</v>
      </c>
      <c r="B100" s="12" t="s">
        <v>297</v>
      </c>
      <c r="C100" s="12">
        <v>0</v>
      </c>
      <c r="D100" s="15">
        <v>0</v>
      </c>
      <c r="E100" s="15">
        <v>0</v>
      </c>
      <c r="F100" s="15">
        <v>-1E-4</v>
      </c>
      <c r="G100" s="15">
        <v>-1.1000000000000001E-3</v>
      </c>
      <c r="I100" s="17">
        <f t="shared" si="0"/>
        <v>-0.06</v>
      </c>
    </row>
    <row r="101" spans="1:9" s="17" customFormat="1" ht="15.75" x14ac:dyDescent="0.25">
      <c r="A101" s="12" t="s">
        <v>108</v>
      </c>
      <c r="B101" s="12" t="s">
        <v>311</v>
      </c>
      <c r="C101" s="12">
        <v>0</v>
      </c>
      <c r="D101" s="15">
        <v>0</v>
      </c>
      <c r="E101" s="15">
        <v>0</v>
      </c>
      <c r="F101" s="15">
        <v>-1E-4</v>
      </c>
      <c r="G101" s="15">
        <v>-2.3E-3</v>
      </c>
      <c r="I101" s="17">
        <f t="shared" si="0"/>
        <v>-0.06</v>
      </c>
    </row>
    <row r="102" spans="1:9" s="17" customFormat="1" ht="15.75" x14ac:dyDescent="0.25">
      <c r="A102" s="12" t="s">
        <v>106</v>
      </c>
      <c r="B102" s="12" t="s">
        <v>312</v>
      </c>
      <c r="C102" s="12">
        <v>0</v>
      </c>
      <c r="D102" s="15">
        <v>0</v>
      </c>
      <c r="E102" s="15">
        <v>0</v>
      </c>
      <c r="F102" s="15">
        <v>-1E-4</v>
      </c>
      <c r="G102" s="15">
        <v>-1.1000000000000001E-3</v>
      </c>
      <c r="I102" s="17">
        <f t="shared" si="0"/>
        <v>-0.06</v>
      </c>
    </row>
    <row r="103" spans="1:9" s="17" customFormat="1" ht="15.75" x14ac:dyDescent="0.25">
      <c r="A103" s="12" t="s">
        <v>117</v>
      </c>
      <c r="B103" s="12" t="s">
        <v>323</v>
      </c>
      <c r="C103" s="12">
        <v>0</v>
      </c>
      <c r="D103" s="15">
        <v>0</v>
      </c>
      <c r="E103" s="15">
        <v>0</v>
      </c>
      <c r="F103" s="15">
        <v>-1E-4</v>
      </c>
      <c r="G103" s="15">
        <v>-1.1000000000000001E-3</v>
      </c>
      <c r="I103" s="17">
        <f t="shared" si="0"/>
        <v>-0.06</v>
      </c>
    </row>
    <row r="104" spans="1:9" s="17" customFormat="1" ht="15.75" x14ac:dyDescent="0.25">
      <c r="A104" s="12" t="s">
        <v>114</v>
      </c>
      <c r="B104" s="12" t="s">
        <v>335</v>
      </c>
      <c r="C104" s="12">
        <v>0</v>
      </c>
      <c r="D104" s="15">
        <v>0</v>
      </c>
      <c r="E104" s="15">
        <v>0</v>
      </c>
      <c r="F104" s="15">
        <v>-1E-4</v>
      </c>
      <c r="G104" s="15">
        <v>-1.1000000000000001E-3</v>
      </c>
      <c r="I104" s="17">
        <f t="shared" si="0"/>
        <v>-0.06</v>
      </c>
    </row>
    <row r="105" spans="1:9" s="17" customFormat="1" ht="15.75" x14ac:dyDescent="0.25">
      <c r="A105" s="12" t="s">
        <v>124</v>
      </c>
      <c r="B105" s="12" t="s">
        <v>336</v>
      </c>
      <c r="C105" s="12">
        <v>0</v>
      </c>
      <c r="D105" s="15">
        <v>0</v>
      </c>
      <c r="E105" s="15">
        <v>0</v>
      </c>
      <c r="F105" s="15">
        <v>-1E-4</v>
      </c>
      <c r="G105" s="15">
        <v>-2.3E-3</v>
      </c>
      <c r="I105" s="17">
        <f t="shared" si="0"/>
        <v>-0.06</v>
      </c>
    </row>
    <row r="106" spans="1:9" s="17" customFormat="1" ht="15.75" x14ac:dyDescent="0.25">
      <c r="A106" s="12" t="s">
        <v>118</v>
      </c>
      <c r="B106" s="12" t="s">
        <v>349</v>
      </c>
      <c r="C106" s="12">
        <v>0</v>
      </c>
      <c r="D106" s="15">
        <v>0</v>
      </c>
      <c r="E106" s="15">
        <v>0</v>
      </c>
      <c r="F106" s="15">
        <v>-1E-4</v>
      </c>
      <c r="G106" s="15">
        <v>-2.3E-3</v>
      </c>
      <c r="I106" s="17">
        <f t="shared" si="0"/>
        <v>-0.06</v>
      </c>
    </row>
    <row r="107" spans="1:9" s="17" customFormat="1" ht="15.75" x14ac:dyDescent="0.25">
      <c r="A107" s="12" t="s">
        <v>119</v>
      </c>
      <c r="B107" s="12" t="s">
        <v>362</v>
      </c>
      <c r="C107" s="12">
        <v>0</v>
      </c>
      <c r="D107" s="15">
        <v>0</v>
      </c>
      <c r="E107" s="15">
        <v>0</v>
      </c>
      <c r="F107" s="15">
        <v>-1E-4</v>
      </c>
      <c r="G107" s="15">
        <v>-1.1000000000000001E-3</v>
      </c>
      <c r="I107" s="17">
        <f t="shared" si="0"/>
        <v>-0.06</v>
      </c>
    </row>
    <row r="108" spans="1:9" s="17" customFormat="1" ht="15.75" x14ac:dyDescent="0.25">
      <c r="A108" s="12" t="s">
        <v>66</v>
      </c>
      <c r="B108" s="12" t="s">
        <v>278</v>
      </c>
      <c r="C108" s="12">
        <v>7</v>
      </c>
      <c r="D108" s="15">
        <v>1.8E-3</v>
      </c>
      <c r="E108" s="15">
        <v>2.3800000000000002E-2</v>
      </c>
      <c r="F108" s="15">
        <v>-1.0000000000000005E-4</v>
      </c>
      <c r="G108" s="15">
        <v>-7.8000000000000014E-3</v>
      </c>
      <c r="I108" s="17">
        <f t="shared" si="0"/>
        <v>-0.06</v>
      </c>
    </row>
    <row r="109" spans="1:9" s="17" customFormat="1" ht="15.75" x14ac:dyDescent="0.25">
      <c r="A109" s="12" t="s">
        <v>73</v>
      </c>
      <c r="B109" s="12" t="s">
        <v>295</v>
      </c>
      <c r="C109" s="12">
        <v>5</v>
      </c>
      <c r="D109" s="15">
        <v>1.2999999999999999E-3</v>
      </c>
      <c r="E109" s="15">
        <v>1.7000000000000001E-2</v>
      </c>
      <c r="F109" s="15">
        <v>-1.0000000000000005E-4</v>
      </c>
      <c r="G109" s="15">
        <v>-5.4999999999999979E-3</v>
      </c>
      <c r="I109" s="17">
        <f t="shared" si="0"/>
        <v>-0.06</v>
      </c>
    </row>
    <row r="110" spans="1:9" s="17" customFormat="1" ht="15.75" x14ac:dyDescent="0.25">
      <c r="A110" s="12" t="s">
        <v>45</v>
      </c>
      <c r="B110" s="12" t="s">
        <v>338</v>
      </c>
      <c r="C110" s="12">
        <v>24</v>
      </c>
      <c r="D110" s="15">
        <v>6.1999999999999998E-3</v>
      </c>
      <c r="E110" s="15">
        <v>8.1699999999999995E-2</v>
      </c>
      <c r="F110" s="15">
        <v>-1.0000000000000026E-4</v>
      </c>
      <c r="G110" s="15">
        <v>-2.2000000000000006E-2</v>
      </c>
      <c r="I110" s="17">
        <f t="shared" si="0"/>
        <v>-0.06</v>
      </c>
    </row>
    <row r="111" spans="1:9" s="17" customFormat="1" ht="15.75" x14ac:dyDescent="0.25">
      <c r="A111" s="12" t="s">
        <v>38</v>
      </c>
      <c r="B111" s="12" t="s">
        <v>302</v>
      </c>
      <c r="C111" s="12">
        <v>21</v>
      </c>
      <c r="D111" s="15">
        <v>5.4000000000000003E-3</v>
      </c>
      <c r="E111" s="15">
        <v>7.1499999999999994E-2</v>
      </c>
      <c r="F111" s="15">
        <v>-1.9999999999999966E-4</v>
      </c>
      <c r="G111" s="15">
        <v>-2.0900000000000002E-2</v>
      </c>
      <c r="I111" s="17">
        <f t="shared" si="0"/>
        <v>-0.11</v>
      </c>
    </row>
    <row r="112" spans="1:9" s="17" customFormat="1" ht="15.75" x14ac:dyDescent="0.25">
      <c r="A112" s="12" t="s">
        <v>90</v>
      </c>
      <c r="B112" s="12" t="s">
        <v>212</v>
      </c>
      <c r="C112" s="12">
        <v>2</v>
      </c>
      <c r="D112" s="15">
        <v>5.0000000000000001E-4</v>
      </c>
      <c r="E112" s="15">
        <v>6.7999999999999996E-3</v>
      </c>
      <c r="F112" s="15">
        <v>-1.9999999999999998E-4</v>
      </c>
      <c r="G112" s="15">
        <v>-4.4999999999999997E-3</v>
      </c>
      <c r="I112" s="17">
        <f t="shared" si="0"/>
        <v>-0.11</v>
      </c>
    </row>
    <row r="113" spans="1:9" s="17" customFormat="1" ht="15.75" x14ac:dyDescent="0.25">
      <c r="A113" s="12" t="s">
        <v>54</v>
      </c>
      <c r="B113" s="12" t="s">
        <v>288</v>
      </c>
      <c r="C113" s="12">
        <v>2</v>
      </c>
      <c r="D113" s="15">
        <v>5.0000000000000001E-4</v>
      </c>
      <c r="E113" s="15">
        <v>6.7999999999999996E-3</v>
      </c>
      <c r="F113" s="15">
        <v>-1.9999999999999998E-4</v>
      </c>
      <c r="G113" s="15">
        <v>-4.4999999999999997E-3</v>
      </c>
      <c r="I113" s="17">
        <f t="shared" si="0"/>
        <v>-0.11</v>
      </c>
    </row>
    <row r="114" spans="1:9" s="17" customFormat="1" ht="15.75" x14ac:dyDescent="0.25">
      <c r="A114" s="12" t="s">
        <v>74</v>
      </c>
      <c r="B114" s="12" t="s">
        <v>298</v>
      </c>
      <c r="C114" s="12">
        <v>3</v>
      </c>
      <c r="D114" s="15">
        <v>8.0000000000000004E-4</v>
      </c>
      <c r="E114" s="15">
        <v>1.0200000000000001E-2</v>
      </c>
      <c r="F114" s="15">
        <v>-1.9999999999999998E-4</v>
      </c>
      <c r="G114" s="15">
        <v>-6.6999999999999976E-3</v>
      </c>
      <c r="I114" s="17">
        <f t="shared" si="0"/>
        <v>-0.11</v>
      </c>
    </row>
    <row r="115" spans="1:9" s="17" customFormat="1" ht="15.75" x14ac:dyDescent="0.25">
      <c r="A115" s="12" t="s">
        <v>67</v>
      </c>
      <c r="B115" s="12" t="s">
        <v>299</v>
      </c>
      <c r="C115" s="12">
        <v>2</v>
      </c>
      <c r="D115" s="15">
        <v>5.0000000000000001E-4</v>
      </c>
      <c r="E115" s="15">
        <v>6.7999999999999996E-3</v>
      </c>
      <c r="F115" s="15">
        <v>-1.9999999999999998E-4</v>
      </c>
      <c r="G115" s="15">
        <v>-4.4999999999999997E-3</v>
      </c>
      <c r="I115" s="17">
        <f t="shared" si="0"/>
        <v>-0.11</v>
      </c>
    </row>
    <row r="116" spans="1:9" s="17" customFormat="1" ht="15.75" x14ac:dyDescent="0.25">
      <c r="A116" s="12" t="s">
        <v>102</v>
      </c>
      <c r="B116" s="12" t="s">
        <v>209</v>
      </c>
      <c r="C116" s="12">
        <v>0</v>
      </c>
      <c r="D116" s="15">
        <v>0</v>
      </c>
      <c r="E116" s="15">
        <v>0</v>
      </c>
      <c r="F116" s="15">
        <v>-2.0000000000000001E-4</v>
      </c>
      <c r="G116" s="15">
        <v>-3.3999999999999998E-3</v>
      </c>
      <c r="I116" s="17">
        <f t="shared" si="0"/>
        <v>-0.11</v>
      </c>
    </row>
    <row r="117" spans="1:9" s="17" customFormat="1" ht="15.75" x14ac:dyDescent="0.25">
      <c r="A117" s="12" t="s">
        <v>122</v>
      </c>
      <c r="B117" s="12" t="s">
        <v>226</v>
      </c>
      <c r="C117" s="12">
        <v>0</v>
      </c>
      <c r="D117" s="15">
        <v>0</v>
      </c>
      <c r="E117" s="15">
        <v>0</v>
      </c>
      <c r="F117" s="15">
        <v>-2.0000000000000001E-4</v>
      </c>
      <c r="G117" s="15">
        <v>-3.3999999999999998E-3</v>
      </c>
      <c r="I117" s="17">
        <f t="shared" si="0"/>
        <v>-0.11</v>
      </c>
    </row>
    <row r="118" spans="1:9" s="17" customFormat="1" ht="15.75" x14ac:dyDescent="0.25">
      <c r="A118" s="12" t="s">
        <v>120</v>
      </c>
      <c r="B118" s="12" t="s">
        <v>259</v>
      </c>
      <c r="C118" s="12">
        <v>0</v>
      </c>
      <c r="D118" s="15">
        <v>0</v>
      </c>
      <c r="E118" s="15">
        <v>0</v>
      </c>
      <c r="F118" s="15">
        <v>-2.0000000000000001E-4</v>
      </c>
      <c r="G118" s="15">
        <v>-3.3999999999999998E-3</v>
      </c>
      <c r="I118" s="17">
        <f t="shared" si="0"/>
        <v>-0.11</v>
      </c>
    </row>
    <row r="119" spans="1:9" s="17" customFormat="1" ht="15.75" x14ac:dyDescent="0.25">
      <c r="A119" s="12" t="s">
        <v>101</v>
      </c>
      <c r="B119" s="12" t="s">
        <v>271</v>
      </c>
      <c r="C119" s="12">
        <v>0</v>
      </c>
      <c r="D119" s="15">
        <v>0</v>
      </c>
      <c r="E119" s="15">
        <v>0</v>
      </c>
      <c r="F119" s="15">
        <v>-2.0000000000000001E-4</v>
      </c>
      <c r="G119" s="15">
        <v>-3.3999999999999998E-3</v>
      </c>
      <c r="I119" s="17">
        <f t="shared" si="0"/>
        <v>-0.11</v>
      </c>
    </row>
    <row r="120" spans="1:9" s="17" customFormat="1" ht="15.75" x14ac:dyDescent="0.25">
      <c r="A120" s="12" t="s">
        <v>111</v>
      </c>
      <c r="B120" s="12" t="s">
        <v>284</v>
      </c>
      <c r="C120" s="12">
        <v>0</v>
      </c>
      <c r="D120" s="15">
        <v>0</v>
      </c>
      <c r="E120" s="15">
        <v>0</v>
      </c>
      <c r="F120" s="15">
        <v>-2.0000000000000001E-4</v>
      </c>
      <c r="G120" s="15">
        <v>-3.3999999999999998E-3</v>
      </c>
      <c r="I120" s="17">
        <f t="shared" si="0"/>
        <v>-0.11</v>
      </c>
    </row>
    <row r="121" spans="1:9" s="17" customFormat="1" ht="15.75" x14ac:dyDescent="0.25">
      <c r="A121" s="12" t="s">
        <v>109</v>
      </c>
      <c r="B121" s="12" t="s">
        <v>296</v>
      </c>
      <c r="C121" s="12">
        <v>0</v>
      </c>
      <c r="D121" s="15">
        <v>0</v>
      </c>
      <c r="E121" s="15">
        <v>0</v>
      </c>
      <c r="F121" s="15">
        <v>-2.0000000000000001E-4</v>
      </c>
      <c r="G121" s="15">
        <v>-3.3999999999999998E-3</v>
      </c>
      <c r="I121" s="17">
        <f t="shared" si="0"/>
        <v>-0.11</v>
      </c>
    </row>
    <row r="122" spans="1:9" s="17" customFormat="1" ht="15.75" x14ac:dyDescent="0.25">
      <c r="A122" s="12" t="s">
        <v>55</v>
      </c>
      <c r="B122" s="12" t="s">
        <v>276</v>
      </c>
      <c r="C122" s="12">
        <v>1</v>
      </c>
      <c r="D122" s="15">
        <v>2.9999999999999997E-4</v>
      </c>
      <c r="E122" s="15">
        <v>3.3999999999999998E-3</v>
      </c>
      <c r="F122" s="15">
        <v>-2.0000000000000004E-4</v>
      </c>
      <c r="G122" s="15">
        <v>-4.5000000000000005E-3</v>
      </c>
      <c r="I122" s="17">
        <f t="shared" si="0"/>
        <v>-0.11</v>
      </c>
    </row>
    <row r="123" spans="1:9" s="17" customFormat="1" ht="15.75" x14ac:dyDescent="0.25">
      <c r="A123" s="12" t="s">
        <v>56</v>
      </c>
      <c r="B123" s="12" t="s">
        <v>363</v>
      </c>
      <c r="C123" s="12">
        <v>7</v>
      </c>
      <c r="D123" s="15">
        <v>1.8E-3</v>
      </c>
      <c r="E123" s="15">
        <v>2.3800000000000002E-2</v>
      </c>
      <c r="F123" s="15">
        <v>-2.9999999999999992E-4</v>
      </c>
      <c r="G123" s="15">
        <v>-1.1099999999999999E-2</v>
      </c>
      <c r="I123" s="17">
        <f t="shared" si="0"/>
        <v>-0.17</v>
      </c>
    </row>
    <row r="124" spans="1:9" s="17" customFormat="1" ht="15.75" x14ac:dyDescent="0.25">
      <c r="A124" s="12" t="s">
        <v>112</v>
      </c>
      <c r="B124" s="12" t="s">
        <v>213</v>
      </c>
      <c r="C124" s="12">
        <v>0</v>
      </c>
      <c r="D124" s="15">
        <v>0</v>
      </c>
      <c r="E124" s="15">
        <v>0</v>
      </c>
      <c r="F124" s="15">
        <v>-2.9999999999999997E-4</v>
      </c>
      <c r="G124" s="15">
        <v>-4.4999999999999997E-3</v>
      </c>
      <c r="I124" s="17">
        <f t="shared" si="0"/>
        <v>-0.17</v>
      </c>
    </row>
    <row r="125" spans="1:9" s="17" customFormat="1" ht="15.75" x14ac:dyDescent="0.25">
      <c r="A125" s="12" t="s">
        <v>103</v>
      </c>
      <c r="B125" s="12" t="s">
        <v>216</v>
      </c>
      <c r="C125" s="12">
        <v>0</v>
      </c>
      <c r="D125" s="15">
        <v>0</v>
      </c>
      <c r="E125" s="15">
        <v>0</v>
      </c>
      <c r="F125" s="15">
        <v>-2.9999999999999997E-4</v>
      </c>
      <c r="G125" s="15">
        <v>-4.4999999999999997E-3</v>
      </c>
      <c r="I125" s="17">
        <f t="shared" si="0"/>
        <v>-0.17</v>
      </c>
    </row>
    <row r="126" spans="1:9" s="17" customFormat="1" ht="15.75" x14ac:dyDescent="0.25">
      <c r="A126" s="12" t="s">
        <v>113</v>
      </c>
      <c r="B126" s="12" t="s">
        <v>303</v>
      </c>
      <c r="C126" s="12">
        <v>1</v>
      </c>
      <c r="D126" s="15">
        <v>2.9999999999999997E-4</v>
      </c>
      <c r="E126" s="15">
        <v>3.3999999999999998E-3</v>
      </c>
      <c r="F126" s="15">
        <v>-2.9999999999999997E-4</v>
      </c>
      <c r="G126" s="15">
        <v>-6.6999999999999994E-3</v>
      </c>
      <c r="I126" s="17">
        <f t="shared" si="0"/>
        <v>-0.17</v>
      </c>
    </row>
    <row r="127" spans="1:9" s="17" customFormat="1" ht="15.75" x14ac:dyDescent="0.25">
      <c r="A127" s="12" t="s">
        <v>83</v>
      </c>
      <c r="B127" s="12" t="s">
        <v>339</v>
      </c>
      <c r="C127" s="12">
        <v>0</v>
      </c>
      <c r="D127" s="15">
        <v>0</v>
      </c>
      <c r="E127" s="15">
        <v>0</v>
      </c>
      <c r="F127" s="15">
        <v>-2.9999999999999997E-4</v>
      </c>
      <c r="G127" s="15">
        <v>-5.5999999999999999E-3</v>
      </c>
      <c r="I127" s="17">
        <f t="shared" si="0"/>
        <v>-0.17</v>
      </c>
    </row>
    <row r="128" spans="1:9" s="17" customFormat="1" ht="15.75" x14ac:dyDescent="0.25">
      <c r="A128" s="12" t="s">
        <v>39</v>
      </c>
      <c r="B128" s="12" t="s">
        <v>234</v>
      </c>
      <c r="C128" s="12">
        <v>5</v>
      </c>
      <c r="D128" s="15">
        <v>1.2999999999999999E-3</v>
      </c>
      <c r="E128" s="15">
        <v>1.7000000000000001E-2</v>
      </c>
      <c r="F128" s="15">
        <v>-3.0000000000000014E-4</v>
      </c>
      <c r="G128" s="15">
        <v>-8.8999999999999982E-3</v>
      </c>
      <c r="I128" s="17">
        <f t="shared" si="0"/>
        <v>-0.17</v>
      </c>
    </row>
    <row r="129" spans="1:9" s="17" customFormat="1" ht="15.75" x14ac:dyDescent="0.25">
      <c r="A129" s="12" t="s">
        <v>70</v>
      </c>
      <c r="B129" s="12" t="s">
        <v>355</v>
      </c>
      <c r="C129" s="12">
        <v>4</v>
      </c>
      <c r="D129" s="15">
        <v>1E-3</v>
      </c>
      <c r="E129" s="15">
        <v>1.3599999999999999E-2</v>
      </c>
      <c r="F129" s="15">
        <v>-3.9999999999999996E-4</v>
      </c>
      <c r="G129" s="15">
        <v>-1.01E-2</v>
      </c>
      <c r="I129" s="17">
        <f t="shared" si="0"/>
        <v>-0.23</v>
      </c>
    </row>
    <row r="130" spans="1:9" s="17" customFormat="1" ht="15.75" x14ac:dyDescent="0.25">
      <c r="A130" s="12" t="s">
        <v>99</v>
      </c>
      <c r="B130" s="12" t="s">
        <v>332</v>
      </c>
      <c r="C130" s="12">
        <v>0</v>
      </c>
      <c r="D130" s="15">
        <v>0</v>
      </c>
      <c r="E130" s="15">
        <v>0</v>
      </c>
      <c r="F130" s="15">
        <v>-4.0000000000000002E-4</v>
      </c>
      <c r="G130" s="15">
        <v>-6.7999999999999996E-3</v>
      </c>
      <c r="I130" s="17">
        <f t="shared" si="0"/>
        <v>-0.23</v>
      </c>
    </row>
    <row r="131" spans="1:9" s="17" customFormat="1" ht="15.75" x14ac:dyDescent="0.25">
      <c r="A131" s="12" t="s">
        <v>79</v>
      </c>
      <c r="B131" s="12" t="s">
        <v>224</v>
      </c>
      <c r="C131" s="12">
        <v>2</v>
      </c>
      <c r="D131" s="15">
        <v>5.0000000000000001E-4</v>
      </c>
      <c r="E131" s="15">
        <v>6.7999999999999996E-3</v>
      </c>
      <c r="F131" s="15">
        <v>-5.0000000000000001E-4</v>
      </c>
      <c r="G131" s="15">
        <v>-1.0099999999999998E-2</v>
      </c>
      <c r="I131" s="17">
        <f t="shared" ref="I131:I156" si="1">ROUND(F131*100/$J$2,2)</f>
        <v>-0.28999999999999998</v>
      </c>
    </row>
    <row r="132" spans="1:9" s="17" customFormat="1" ht="15.75" x14ac:dyDescent="0.25">
      <c r="A132" s="12" t="s">
        <v>48</v>
      </c>
      <c r="B132" s="12" t="s">
        <v>260</v>
      </c>
      <c r="C132" s="12">
        <v>6</v>
      </c>
      <c r="D132" s="15">
        <v>1.5E-3</v>
      </c>
      <c r="E132" s="15">
        <v>2.0400000000000001E-2</v>
      </c>
      <c r="F132" s="15">
        <v>-5.0000000000000001E-4</v>
      </c>
      <c r="G132" s="15">
        <v>-1.2299999999999998E-2</v>
      </c>
      <c r="I132" s="17">
        <f t="shared" si="1"/>
        <v>-0.28999999999999998</v>
      </c>
    </row>
    <row r="133" spans="1:9" s="17" customFormat="1" ht="15.75" x14ac:dyDescent="0.25">
      <c r="A133" s="12" t="s">
        <v>151</v>
      </c>
      <c r="B133" s="12" t="s">
        <v>262</v>
      </c>
      <c r="C133" s="12">
        <v>4</v>
      </c>
      <c r="D133" s="15">
        <v>1E-3</v>
      </c>
      <c r="E133" s="15">
        <v>1.3599999999999999E-2</v>
      </c>
      <c r="F133" s="15">
        <v>-5.0000000000000001E-4</v>
      </c>
      <c r="G133" s="15">
        <v>-1.12E-2</v>
      </c>
      <c r="I133" s="17">
        <f t="shared" si="1"/>
        <v>-0.28999999999999998</v>
      </c>
    </row>
    <row r="134" spans="1:9" s="17" customFormat="1" ht="15.75" x14ac:dyDescent="0.25">
      <c r="A134" s="12" t="s">
        <v>98</v>
      </c>
      <c r="B134" s="12" t="s">
        <v>263</v>
      </c>
      <c r="C134" s="12">
        <v>1</v>
      </c>
      <c r="D134" s="15">
        <v>2.9999999999999997E-4</v>
      </c>
      <c r="E134" s="15">
        <v>3.3999999999999998E-3</v>
      </c>
      <c r="F134" s="15">
        <v>-5.0000000000000001E-4</v>
      </c>
      <c r="G134" s="15">
        <v>-1.01E-2</v>
      </c>
      <c r="I134" s="17">
        <f t="shared" si="1"/>
        <v>-0.28999999999999998</v>
      </c>
    </row>
    <row r="135" spans="1:9" s="17" customFormat="1" ht="15.75" x14ac:dyDescent="0.25">
      <c r="A135" s="12" t="s">
        <v>107</v>
      </c>
      <c r="B135" s="12" t="s">
        <v>264</v>
      </c>
      <c r="C135" s="12">
        <v>0</v>
      </c>
      <c r="D135" s="15">
        <v>0</v>
      </c>
      <c r="E135" s="15">
        <v>0</v>
      </c>
      <c r="F135" s="15">
        <v>-5.0000000000000001E-4</v>
      </c>
      <c r="G135" s="15">
        <v>-7.9000000000000008E-3</v>
      </c>
      <c r="I135" s="17">
        <f t="shared" si="1"/>
        <v>-0.28999999999999998</v>
      </c>
    </row>
    <row r="136" spans="1:9" s="17" customFormat="1" ht="15.75" x14ac:dyDescent="0.25">
      <c r="A136" s="12" t="s">
        <v>87</v>
      </c>
      <c r="B136" s="12" t="s">
        <v>340</v>
      </c>
      <c r="C136" s="12">
        <v>2</v>
      </c>
      <c r="D136" s="15">
        <v>5.0000000000000001E-4</v>
      </c>
      <c r="E136" s="15">
        <v>6.7999999999999996E-3</v>
      </c>
      <c r="F136" s="15">
        <v>-5.0000000000000001E-4</v>
      </c>
      <c r="G136" s="15">
        <v>-9.0000000000000011E-3</v>
      </c>
      <c r="I136" s="17">
        <f t="shared" si="1"/>
        <v>-0.28999999999999998</v>
      </c>
    </row>
    <row r="137" spans="1:9" s="17" customFormat="1" ht="15.75" x14ac:dyDescent="0.25">
      <c r="A137" s="12" t="s">
        <v>25</v>
      </c>
      <c r="B137" s="12" t="s">
        <v>306</v>
      </c>
      <c r="C137" s="12">
        <v>69</v>
      </c>
      <c r="D137" s="15">
        <v>1.78E-2</v>
      </c>
      <c r="E137" s="15">
        <v>0.23480000000000001</v>
      </c>
      <c r="F137" s="15">
        <v>-5.0000000000000044E-4</v>
      </c>
      <c r="G137" s="15">
        <v>-6.6199999999999981E-2</v>
      </c>
      <c r="I137" s="17">
        <f t="shared" si="1"/>
        <v>-0.28999999999999998</v>
      </c>
    </row>
    <row r="138" spans="1:9" s="17" customFormat="1" ht="15.75" x14ac:dyDescent="0.25">
      <c r="A138" s="12" t="s">
        <v>4</v>
      </c>
      <c r="B138" s="12" t="s">
        <v>364</v>
      </c>
      <c r="C138" s="12">
        <v>33</v>
      </c>
      <c r="D138" s="15">
        <v>8.5000000000000006E-3</v>
      </c>
      <c r="E138" s="15">
        <v>0.1123</v>
      </c>
      <c r="F138" s="15">
        <v>-6.9999999999999923E-4</v>
      </c>
      <c r="G138" s="15">
        <v>-3.8699999999999998E-2</v>
      </c>
      <c r="I138" s="17">
        <f t="shared" si="1"/>
        <v>-0.4</v>
      </c>
    </row>
    <row r="139" spans="1:9" s="17" customFormat="1" ht="15.75" x14ac:dyDescent="0.25">
      <c r="A139" s="12" t="s">
        <v>65</v>
      </c>
      <c r="B139" s="12" t="s">
        <v>294</v>
      </c>
      <c r="C139" s="12">
        <v>6</v>
      </c>
      <c r="D139" s="15">
        <v>1.5E-3</v>
      </c>
      <c r="E139" s="15">
        <v>2.0400000000000001E-2</v>
      </c>
      <c r="F139" s="15">
        <v>-7.000000000000001E-4</v>
      </c>
      <c r="G139" s="15">
        <v>-1.5699999999999999E-2</v>
      </c>
      <c r="I139" s="17">
        <f t="shared" si="1"/>
        <v>-0.4</v>
      </c>
    </row>
    <row r="140" spans="1:9" s="17" customFormat="1" ht="15.75" x14ac:dyDescent="0.25">
      <c r="A140" s="12" t="s">
        <v>44</v>
      </c>
      <c r="B140" s="12" t="s">
        <v>350</v>
      </c>
      <c r="C140" s="12">
        <v>21</v>
      </c>
      <c r="D140" s="15">
        <v>5.4000000000000003E-3</v>
      </c>
      <c r="E140" s="15">
        <v>7.1499999999999994E-2</v>
      </c>
      <c r="F140" s="15">
        <v>-7.999999999999995E-4</v>
      </c>
      <c r="G140" s="15">
        <v>-2.990000000000001E-2</v>
      </c>
      <c r="I140" s="17">
        <f t="shared" si="1"/>
        <v>-0.46</v>
      </c>
    </row>
    <row r="141" spans="1:9" s="17" customFormat="1" ht="15.75" x14ac:dyDescent="0.25">
      <c r="A141" s="12" t="s">
        <v>100</v>
      </c>
      <c r="B141" s="12" t="s">
        <v>252</v>
      </c>
      <c r="C141" s="12">
        <v>0</v>
      </c>
      <c r="D141" s="15">
        <v>0</v>
      </c>
      <c r="E141" s="15">
        <v>0</v>
      </c>
      <c r="F141" s="15">
        <v>-8.0000000000000004E-4</v>
      </c>
      <c r="G141" s="15">
        <v>-1.35E-2</v>
      </c>
      <c r="I141" s="17">
        <f t="shared" si="1"/>
        <v>-0.46</v>
      </c>
    </row>
    <row r="142" spans="1:9" s="17" customFormat="1" ht="15.75" x14ac:dyDescent="0.25">
      <c r="A142" s="12" t="s">
        <v>110</v>
      </c>
      <c r="B142" s="12" t="s">
        <v>265</v>
      </c>
      <c r="C142" s="12">
        <v>0</v>
      </c>
      <c r="D142" s="15">
        <v>0</v>
      </c>
      <c r="E142" s="15">
        <v>0</v>
      </c>
      <c r="F142" s="15">
        <v>-8.0000000000000004E-4</v>
      </c>
      <c r="G142" s="15">
        <v>-1.35E-2</v>
      </c>
      <c r="I142" s="17">
        <f t="shared" si="1"/>
        <v>-0.46</v>
      </c>
    </row>
    <row r="143" spans="1:9" s="17" customFormat="1" ht="15.75" x14ac:dyDescent="0.25">
      <c r="A143" s="12" t="s">
        <v>105</v>
      </c>
      <c r="B143" s="12" t="s">
        <v>292</v>
      </c>
      <c r="C143" s="12">
        <v>1</v>
      </c>
      <c r="D143" s="15">
        <v>2.9999999999999997E-4</v>
      </c>
      <c r="E143" s="15">
        <v>3.3999999999999998E-3</v>
      </c>
      <c r="F143" s="15">
        <v>-8.0000000000000015E-4</v>
      </c>
      <c r="G143" s="15">
        <v>-1.4599999999999998E-2</v>
      </c>
      <c r="I143" s="17">
        <f t="shared" si="1"/>
        <v>-0.46</v>
      </c>
    </row>
    <row r="144" spans="1:9" s="17" customFormat="1" ht="15.75" x14ac:dyDescent="0.25">
      <c r="A144" s="12" t="s">
        <v>23</v>
      </c>
      <c r="B144" s="12" t="s">
        <v>290</v>
      </c>
      <c r="C144" s="12">
        <v>8</v>
      </c>
      <c r="D144" s="15">
        <v>2.0999999999999999E-3</v>
      </c>
      <c r="E144" s="15">
        <v>2.7199999999999998E-2</v>
      </c>
      <c r="F144" s="15">
        <v>-1.1000000000000003E-3</v>
      </c>
      <c r="G144" s="15">
        <v>-2.46E-2</v>
      </c>
      <c r="I144" s="17">
        <f t="shared" si="1"/>
        <v>-0.63</v>
      </c>
    </row>
    <row r="145" spans="1:9" s="17" customFormat="1" ht="15.75" x14ac:dyDescent="0.25">
      <c r="A145" s="12" t="s">
        <v>57</v>
      </c>
      <c r="B145" s="12" t="s">
        <v>327</v>
      </c>
      <c r="C145" s="12">
        <v>13</v>
      </c>
      <c r="D145" s="15">
        <v>3.3E-3</v>
      </c>
      <c r="E145" s="15">
        <v>4.4200000000000003E-2</v>
      </c>
      <c r="F145" s="15">
        <v>-1.2999999999999999E-3</v>
      </c>
      <c r="G145" s="15">
        <v>-3.1299999999999994E-2</v>
      </c>
      <c r="I145" s="17">
        <f t="shared" si="1"/>
        <v>-0.74</v>
      </c>
    </row>
    <row r="146" spans="1:9" s="17" customFormat="1" ht="15.75" x14ac:dyDescent="0.25">
      <c r="A146" s="12" t="s">
        <v>104</v>
      </c>
      <c r="B146" s="12" t="s">
        <v>237</v>
      </c>
      <c r="C146" s="12">
        <v>0</v>
      </c>
      <c r="D146" s="15">
        <v>0</v>
      </c>
      <c r="E146" s="15">
        <v>0</v>
      </c>
      <c r="F146" s="15">
        <v>-1.4E-3</v>
      </c>
      <c r="G146" s="15">
        <v>-2.3699999999999999E-2</v>
      </c>
      <c r="I146" s="17">
        <f t="shared" si="1"/>
        <v>-0.8</v>
      </c>
    </row>
    <row r="147" spans="1:9" s="17" customFormat="1" ht="15.75" x14ac:dyDescent="0.25">
      <c r="A147" s="12" t="s">
        <v>27</v>
      </c>
      <c r="B147" s="12" t="s">
        <v>254</v>
      </c>
      <c r="C147" s="12">
        <v>19</v>
      </c>
      <c r="D147" s="15">
        <v>4.8999999999999998E-3</v>
      </c>
      <c r="E147" s="15">
        <v>6.4600000000000005E-2</v>
      </c>
      <c r="F147" s="15">
        <v>-1.5000000000000005E-3</v>
      </c>
      <c r="G147" s="15">
        <v>-4.02E-2</v>
      </c>
      <c r="I147" s="17">
        <f t="shared" si="1"/>
        <v>-0.86</v>
      </c>
    </row>
    <row r="148" spans="1:9" s="17" customFormat="1" ht="15.75" x14ac:dyDescent="0.25">
      <c r="A148" s="12" t="s">
        <v>138</v>
      </c>
      <c r="B148" s="12" t="s">
        <v>241</v>
      </c>
      <c r="C148" s="12">
        <v>65</v>
      </c>
      <c r="D148" s="15">
        <v>1.67E-2</v>
      </c>
      <c r="E148" s="15">
        <v>0.22120000000000001</v>
      </c>
      <c r="F148" s="15">
        <v>-1.6000000000000007E-3</v>
      </c>
      <c r="G148" s="15">
        <v>-7.9799999999999982E-2</v>
      </c>
      <c r="I148" s="17">
        <f t="shared" si="1"/>
        <v>-0.92</v>
      </c>
    </row>
    <row r="149" spans="1:9" s="17" customFormat="1" ht="15.75" x14ac:dyDescent="0.25">
      <c r="A149" s="12" t="s">
        <v>6</v>
      </c>
      <c r="B149" s="12" t="s">
        <v>341</v>
      </c>
      <c r="C149" s="12">
        <v>90</v>
      </c>
      <c r="D149" s="15">
        <v>2.3199999999999998E-2</v>
      </c>
      <c r="E149" s="15">
        <v>0.30620000000000003</v>
      </c>
      <c r="F149" s="15">
        <v>-1.6000000000000007E-3</v>
      </c>
      <c r="G149" s="15">
        <v>-0.10179999999999995</v>
      </c>
      <c r="I149" s="17">
        <f t="shared" si="1"/>
        <v>-0.92</v>
      </c>
    </row>
    <row r="150" spans="1:9" s="17" customFormat="1" ht="15.75" x14ac:dyDescent="0.25">
      <c r="A150" s="12" t="s">
        <v>10</v>
      </c>
      <c r="B150" s="12" t="s">
        <v>266</v>
      </c>
      <c r="C150" s="12">
        <v>144</v>
      </c>
      <c r="D150" s="15">
        <v>3.7100000000000001E-2</v>
      </c>
      <c r="E150" s="15">
        <v>0.4899</v>
      </c>
      <c r="F150" s="15">
        <v>-1.8999999999999989E-3</v>
      </c>
      <c r="G150" s="15">
        <v>-0.15259999999999996</v>
      </c>
      <c r="I150" s="17">
        <f t="shared" si="1"/>
        <v>-1.0900000000000001</v>
      </c>
    </row>
    <row r="151" spans="1:9" s="17" customFormat="1" ht="15.75" x14ac:dyDescent="0.25">
      <c r="A151" s="12" t="s">
        <v>37</v>
      </c>
      <c r="B151" s="12" t="s">
        <v>287</v>
      </c>
      <c r="C151" s="12">
        <v>13</v>
      </c>
      <c r="D151" s="15">
        <v>3.3E-3</v>
      </c>
      <c r="E151" s="15">
        <v>4.4200000000000003E-2</v>
      </c>
      <c r="F151" s="15">
        <v>-2.4999999999999996E-3</v>
      </c>
      <c r="G151" s="15">
        <v>-5.1599999999999993E-2</v>
      </c>
      <c r="I151" s="17">
        <f t="shared" si="1"/>
        <v>-1.43</v>
      </c>
    </row>
    <row r="152" spans="1:9" s="17" customFormat="1" ht="15.75" x14ac:dyDescent="0.25">
      <c r="A152" s="12" t="s">
        <v>53</v>
      </c>
      <c r="B152" s="12" t="s">
        <v>293</v>
      </c>
      <c r="C152" s="12">
        <v>12</v>
      </c>
      <c r="D152" s="15">
        <v>3.0999999999999999E-3</v>
      </c>
      <c r="E152" s="15">
        <v>4.0800000000000003E-2</v>
      </c>
      <c r="F152" s="15">
        <v>-3.5000000000000001E-3</v>
      </c>
      <c r="G152" s="15">
        <v>-6.8499999999999991E-2</v>
      </c>
      <c r="I152" s="17">
        <f t="shared" si="1"/>
        <v>-2</v>
      </c>
    </row>
    <row r="153" spans="1:9" s="17" customFormat="1" ht="15.75" x14ac:dyDescent="0.25">
      <c r="A153" s="12" t="s">
        <v>2</v>
      </c>
      <c r="B153" s="12" t="s">
        <v>359</v>
      </c>
      <c r="C153" s="12">
        <v>418</v>
      </c>
      <c r="D153" s="15">
        <v>0.1077</v>
      </c>
      <c r="E153" s="15">
        <v>1.4221999999999999</v>
      </c>
      <c r="F153" s="15">
        <v>-4.4999999999999901E-3</v>
      </c>
      <c r="G153" s="15">
        <v>-0.42520000000000002</v>
      </c>
      <c r="I153" s="17">
        <f t="shared" si="1"/>
        <v>-2.58</v>
      </c>
    </row>
    <row r="154" spans="1:9" s="17" customFormat="1" ht="15.75" x14ac:dyDescent="0.25">
      <c r="A154" s="12" t="s">
        <v>24</v>
      </c>
      <c r="B154" s="12" t="s">
        <v>267</v>
      </c>
      <c r="C154" s="12">
        <v>63</v>
      </c>
      <c r="D154" s="15">
        <v>1.6199999999999999E-2</v>
      </c>
      <c r="E154" s="15">
        <v>0.21440000000000001</v>
      </c>
      <c r="F154" s="15">
        <v>-4.5000000000000005E-3</v>
      </c>
      <c r="G154" s="15">
        <v>-0.12599999999999997</v>
      </c>
      <c r="I154" s="17">
        <f t="shared" si="1"/>
        <v>-2.58</v>
      </c>
    </row>
    <row r="155" spans="1:9" s="17" customFormat="1" ht="15.75" x14ac:dyDescent="0.25">
      <c r="A155" s="12" t="s">
        <v>11</v>
      </c>
      <c r="B155" s="12" t="s">
        <v>331</v>
      </c>
      <c r="C155" s="12">
        <v>19</v>
      </c>
      <c r="D155" s="15">
        <v>4.8999999999999998E-3</v>
      </c>
      <c r="E155" s="15">
        <v>6.4600000000000005E-2</v>
      </c>
      <c r="F155" s="15">
        <v>-4.5999999999999999E-3</v>
      </c>
      <c r="G155" s="15">
        <v>-9.0899999999999995E-2</v>
      </c>
      <c r="I155" s="17">
        <f t="shared" si="1"/>
        <v>-2.63</v>
      </c>
    </row>
    <row r="156" spans="1:9" s="17" customFormat="1" ht="15.75" x14ac:dyDescent="0.25">
      <c r="A156" s="12" t="s">
        <v>26</v>
      </c>
      <c r="B156" s="12" t="s">
        <v>329</v>
      </c>
      <c r="C156" s="12">
        <v>38</v>
      </c>
      <c r="D156" s="15">
        <v>9.7999999999999997E-3</v>
      </c>
      <c r="E156" s="15">
        <v>0.1293</v>
      </c>
      <c r="F156" s="15">
        <v>-6.6000000000000017E-3</v>
      </c>
      <c r="G156" s="15">
        <v>-0.14120000000000002</v>
      </c>
      <c r="I156" s="17">
        <f t="shared" si="1"/>
        <v>-3.78</v>
      </c>
    </row>
  </sheetData>
  <sortState ref="A2:P70">
    <sortCondition descending="1" ref="F2:F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>
      <selection activeCell="H4" sqref="H4"/>
    </sheetView>
  </sheetViews>
  <sheetFormatPr defaultRowHeight="15" x14ac:dyDescent="0.25"/>
  <cols>
    <col min="1" max="10" width="19.85546875" customWidth="1"/>
    <col min="11" max="11" width="44" customWidth="1"/>
  </cols>
  <sheetData>
    <row r="1" spans="1:11" s="17" customFormat="1" ht="73.5" x14ac:dyDescent="0.25">
      <c r="A1" s="18" t="s">
        <v>200</v>
      </c>
      <c r="B1" s="18" t="s">
        <v>402</v>
      </c>
      <c r="C1" s="19" t="s">
        <v>397</v>
      </c>
      <c r="D1" s="19" t="s">
        <v>398</v>
      </c>
      <c r="E1" s="19" t="s">
        <v>399</v>
      </c>
      <c r="F1" s="19" t="s">
        <v>400</v>
      </c>
      <c r="G1" s="19" t="s">
        <v>401</v>
      </c>
      <c r="H1" s="18"/>
      <c r="I1" s="24" t="s">
        <v>403</v>
      </c>
      <c r="J1" s="24" t="s">
        <v>404</v>
      </c>
      <c r="K1" s="26" t="s">
        <v>405</v>
      </c>
    </row>
    <row r="2" spans="1:11" s="17" customFormat="1" ht="15.75" x14ac:dyDescent="0.25">
      <c r="A2" s="27" t="s">
        <v>18</v>
      </c>
      <c r="B2" s="27" t="s">
        <v>236</v>
      </c>
      <c r="C2" s="27">
        <v>241</v>
      </c>
      <c r="D2" s="15">
        <v>6.2100000000000002E-2</v>
      </c>
      <c r="E2" s="15">
        <v>0.82</v>
      </c>
      <c r="F2" s="15">
        <v>2.7400000000000001E-2</v>
      </c>
      <c r="G2" s="15">
        <v>0.24849999999999994</v>
      </c>
      <c r="I2" s="17">
        <f>ROUND(F2*100/$J$2,2)</f>
        <v>24.18</v>
      </c>
      <c r="J2" s="25">
        <f>SUM(F2:F53)</f>
        <v>0.11330000000000004</v>
      </c>
    </row>
    <row r="3" spans="1:11" s="17" customFormat="1" ht="15.75" x14ac:dyDescent="0.25">
      <c r="A3" s="27" t="s">
        <v>29</v>
      </c>
      <c r="B3" s="27" t="s">
        <v>220</v>
      </c>
      <c r="C3" s="27">
        <v>147</v>
      </c>
      <c r="D3" s="15">
        <v>3.7900000000000003E-2</v>
      </c>
      <c r="E3" s="15">
        <v>0.50019999999999998</v>
      </c>
      <c r="F3" s="15">
        <v>1.7800000000000003E-2</v>
      </c>
      <c r="G3" s="15">
        <v>0.1699</v>
      </c>
      <c r="I3" s="17">
        <f>ROUND(F3*100/$J$2,2)</f>
        <v>15.71</v>
      </c>
    </row>
    <row r="4" spans="1:11" s="17" customFormat="1" ht="15.75" x14ac:dyDescent="0.25">
      <c r="A4" s="27" t="s">
        <v>19</v>
      </c>
      <c r="B4" s="27" t="s">
        <v>221</v>
      </c>
      <c r="C4" s="27">
        <v>79</v>
      </c>
      <c r="D4" s="15">
        <v>2.0400000000000001E-2</v>
      </c>
      <c r="E4" s="15">
        <v>0.26879999999999998</v>
      </c>
      <c r="F4" s="15">
        <v>8.3000000000000018E-3</v>
      </c>
      <c r="G4" s="15">
        <v>7.039999999999999E-2</v>
      </c>
      <c r="I4" s="17">
        <f>ROUND(F4*100/$J$2,2)</f>
        <v>7.33</v>
      </c>
    </row>
    <row r="5" spans="1:11" s="17" customFormat="1" ht="15.75" x14ac:dyDescent="0.25">
      <c r="A5" s="27" t="s">
        <v>137</v>
      </c>
      <c r="B5" s="27" t="s">
        <v>240</v>
      </c>
      <c r="C5" s="27">
        <v>74</v>
      </c>
      <c r="D5" s="15">
        <v>1.9099999999999999E-2</v>
      </c>
      <c r="E5" s="15">
        <v>0.25180000000000002</v>
      </c>
      <c r="F5" s="15">
        <v>8.0999999999999996E-3</v>
      </c>
      <c r="G5" s="15">
        <v>7.1500000000000036E-2</v>
      </c>
      <c r="I5" s="17">
        <f>ROUND(F5*100/$J$2,2)</f>
        <v>7.15</v>
      </c>
    </row>
    <row r="6" spans="1:11" s="17" customFormat="1" ht="15.75" x14ac:dyDescent="0.25">
      <c r="A6" s="12" t="s">
        <v>36</v>
      </c>
      <c r="B6" s="12" t="s">
        <v>219</v>
      </c>
      <c r="C6" s="12">
        <v>71</v>
      </c>
      <c r="D6" s="15">
        <v>1.83E-2</v>
      </c>
      <c r="E6" s="15">
        <v>0.24160000000000001</v>
      </c>
      <c r="F6" s="15">
        <v>5.6000000000000008E-3</v>
      </c>
      <c r="G6" s="15">
        <v>3.3100000000000018E-2</v>
      </c>
      <c r="I6" s="17">
        <f>ROUND(F6*100/$J$2,2)</f>
        <v>4.9400000000000004</v>
      </c>
    </row>
    <row r="7" spans="1:11" s="17" customFormat="1" ht="15.75" x14ac:dyDescent="0.25">
      <c r="A7" s="12" t="s">
        <v>32</v>
      </c>
      <c r="B7" s="12" t="s">
        <v>235</v>
      </c>
      <c r="C7" s="12">
        <v>54</v>
      </c>
      <c r="D7" s="15">
        <v>1.3899999999999999E-2</v>
      </c>
      <c r="E7" s="15">
        <v>0.1837</v>
      </c>
      <c r="F7" s="15">
        <v>5.5999999999999991E-3</v>
      </c>
      <c r="G7" s="15">
        <v>4.7300000000000009E-2</v>
      </c>
      <c r="I7" s="17">
        <f>ROUND(F7*100/$J$2,2)</f>
        <v>4.9400000000000004</v>
      </c>
    </row>
    <row r="8" spans="1:11" s="17" customFormat="1" ht="15.75" x14ac:dyDescent="0.25">
      <c r="A8" s="12" t="s">
        <v>49</v>
      </c>
      <c r="B8" s="12" t="s">
        <v>230</v>
      </c>
      <c r="C8" s="12">
        <v>38</v>
      </c>
      <c r="D8" s="15">
        <v>9.7999999999999997E-3</v>
      </c>
      <c r="E8" s="15">
        <v>0.1293</v>
      </c>
      <c r="F8" s="15">
        <v>4.8999999999999998E-3</v>
      </c>
      <c r="G8" s="15">
        <v>4.9299999999999997E-2</v>
      </c>
      <c r="I8" s="17">
        <f>ROUND(F8*100/$J$2,2)</f>
        <v>4.32</v>
      </c>
    </row>
    <row r="9" spans="1:11" s="17" customFormat="1" ht="15.75" x14ac:dyDescent="0.25">
      <c r="A9" s="12" t="s">
        <v>64</v>
      </c>
      <c r="B9" s="12" t="s">
        <v>228</v>
      </c>
      <c r="C9" s="12">
        <v>24</v>
      </c>
      <c r="D9" s="15">
        <v>6.1999999999999998E-3</v>
      </c>
      <c r="E9" s="15">
        <v>8.1699999999999995E-2</v>
      </c>
      <c r="F9" s="15">
        <v>3.4999999999999996E-3</v>
      </c>
      <c r="G9" s="15">
        <v>3.7699999999999997E-2</v>
      </c>
      <c r="I9" s="17">
        <f>ROUND(F9*100/$J$2,2)</f>
        <v>3.09</v>
      </c>
    </row>
    <row r="10" spans="1:11" s="17" customFormat="1" ht="15.75" x14ac:dyDescent="0.25">
      <c r="A10" s="12" t="s">
        <v>16</v>
      </c>
      <c r="B10" s="12" t="s">
        <v>232</v>
      </c>
      <c r="C10" s="12">
        <v>46</v>
      </c>
      <c r="D10" s="15">
        <v>1.18E-2</v>
      </c>
      <c r="E10" s="15">
        <v>0.1565</v>
      </c>
      <c r="F10" s="15">
        <v>3.4000000000000002E-3</v>
      </c>
      <c r="G10" s="15">
        <v>1.8999999999999989E-2</v>
      </c>
      <c r="I10" s="17">
        <f>ROUND(F10*100/$J$2,2)</f>
        <v>3</v>
      </c>
    </row>
    <row r="11" spans="1:11" s="17" customFormat="1" ht="15.75" x14ac:dyDescent="0.25">
      <c r="A11" s="12" t="s">
        <v>41</v>
      </c>
      <c r="B11" s="12" t="s">
        <v>273</v>
      </c>
      <c r="C11" s="12">
        <v>57</v>
      </c>
      <c r="D11" s="15">
        <v>1.47E-2</v>
      </c>
      <c r="E11" s="15">
        <v>0.19389999999999999</v>
      </c>
      <c r="F11" s="15">
        <v>3.2999999999999991E-3</v>
      </c>
      <c r="G11" s="15">
        <v>5.6999999999999829E-3</v>
      </c>
      <c r="I11" s="17">
        <f>ROUND(F11*100/$J$2,2)</f>
        <v>2.91</v>
      </c>
    </row>
    <row r="12" spans="1:11" s="17" customFormat="1" ht="15.75" x14ac:dyDescent="0.25">
      <c r="A12" s="12" t="s">
        <v>61</v>
      </c>
      <c r="B12" s="12" t="s">
        <v>251</v>
      </c>
      <c r="C12" s="12">
        <v>21</v>
      </c>
      <c r="D12" s="15">
        <v>5.4000000000000003E-3</v>
      </c>
      <c r="E12" s="15">
        <v>7.1499999999999994E-2</v>
      </c>
      <c r="F12" s="15">
        <v>2.9000000000000002E-3</v>
      </c>
      <c r="G12" s="15">
        <v>2.9799999999999993E-2</v>
      </c>
      <c r="I12" s="17">
        <f>ROUND(F12*100/$J$2,2)</f>
        <v>2.56</v>
      </c>
    </row>
    <row r="13" spans="1:11" s="17" customFormat="1" ht="15.75" x14ac:dyDescent="0.25">
      <c r="A13" s="12" t="s">
        <v>60</v>
      </c>
      <c r="B13" s="12" t="s">
        <v>229</v>
      </c>
      <c r="C13" s="12">
        <v>26</v>
      </c>
      <c r="D13" s="15">
        <v>6.7000000000000002E-3</v>
      </c>
      <c r="E13" s="15">
        <v>8.8499999999999995E-2</v>
      </c>
      <c r="F13" s="15">
        <v>2.7000000000000001E-3</v>
      </c>
      <c r="G13" s="15">
        <v>2.3099999999999996E-2</v>
      </c>
      <c r="I13" s="17">
        <f>ROUND(F13*100/$J$2,2)</f>
        <v>2.38</v>
      </c>
    </row>
    <row r="14" spans="1:11" s="17" customFormat="1" ht="15.75" x14ac:dyDescent="0.25">
      <c r="A14" s="12" t="s">
        <v>135</v>
      </c>
      <c r="B14" s="12" t="s">
        <v>238</v>
      </c>
      <c r="C14" s="12">
        <v>23</v>
      </c>
      <c r="D14" s="15">
        <v>5.8999999999999999E-3</v>
      </c>
      <c r="E14" s="15">
        <v>7.8299999999999995E-2</v>
      </c>
      <c r="F14" s="15">
        <v>2.6999999999999997E-3</v>
      </c>
      <c r="G14" s="15">
        <v>2.6499999999999996E-2</v>
      </c>
      <c r="I14" s="17">
        <f>ROUND(F14*100/$J$2,2)</f>
        <v>2.38</v>
      </c>
    </row>
    <row r="15" spans="1:11" s="17" customFormat="1" ht="15.75" x14ac:dyDescent="0.25">
      <c r="A15" s="12" t="s">
        <v>141</v>
      </c>
      <c r="B15" s="12" t="s">
        <v>246</v>
      </c>
      <c r="C15" s="12">
        <v>20</v>
      </c>
      <c r="D15" s="15">
        <v>5.1999999999999998E-3</v>
      </c>
      <c r="E15" s="15">
        <v>6.8000000000000005E-2</v>
      </c>
      <c r="F15" s="15">
        <v>2.3999999999999998E-3</v>
      </c>
      <c r="G15" s="15">
        <v>2.1800000000000007E-2</v>
      </c>
      <c r="I15" s="17">
        <f>ROUND(F15*100/$J$2,2)</f>
        <v>2.12</v>
      </c>
    </row>
    <row r="16" spans="1:11" s="17" customFormat="1" ht="15.75" x14ac:dyDescent="0.25">
      <c r="A16" s="12" t="s">
        <v>152</v>
      </c>
      <c r="B16" s="12" t="s">
        <v>268</v>
      </c>
      <c r="C16" s="12">
        <v>22</v>
      </c>
      <c r="D16" s="15">
        <v>5.7000000000000002E-3</v>
      </c>
      <c r="E16" s="15">
        <v>7.4899999999999994E-2</v>
      </c>
      <c r="F16" s="15">
        <v>2.1000000000000003E-3</v>
      </c>
      <c r="G16" s="15">
        <v>1.6299999999999995E-2</v>
      </c>
      <c r="I16" s="17">
        <f>ROUND(F16*100/$J$2,2)</f>
        <v>1.85</v>
      </c>
    </row>
    <row r="17" spans="1:9" s="17" customFormat="1" ht="15.75" x14ac:dyDescent="0.25">
      <c r="A17" s="12" t="s">
        <v>58</v>
      </c>
      <c r="B17" s="12" t="s">
        <v>227</v>
      </c>
      <c r="C17" s="12">
        <v>15</v>
      </c>
      <c r="D17" s="15">
        <v>3.8999999999999998E-3</v>
      </c>
      <c r="E17" s="15">
        <v>5.0999999999999997E-2</v>
      </c>
      <c r="F17" s="15">
        <v>1.8E-3</v>
      </c>
      <c r="G17" s="15">
        <v>1.72E-2</v>
      </c>
      <c r="I17" s="17">
        <f>ROUND(F17*100/$J$2,2)</f>
        <v>1.59</v>
      </c>
    </row>
    <row r="18" spans="1:9" s="17" customFormat="1" ht="15.75" x14ac:dyDescent="0.25">
      <c r="A18" s="12" t="s">
        <v>51</v>
      </c>
      <c r="B18" s="12" t="s">
        <v>206</v>
      </c>
      <c r="C18" s="12">
        <v>13</v>
      </c>
      <c r="D18" s="15">
        <v>3.3E-3</v>
      </c>
      <c r="E18" s="15">
        <v>4.4200000000000003E-2</v>
      </c>
      <c r="F18" s="15">
        <v>1.5E-3</v>
      </c>
      <c r="G18" s="15">
        <v>1.3800000000000003E-2</v>
      </c>
      <c r="I18" s="17">
        <f>ROUND(F18*100/$J$2,2)</f>
        <v>1.32</v>
      </c>
    </row>
    <row r="19" spans="1:9" s="17" customFormat="1" ht="15.75" x14ac:dyDescent="0.25">
      <c r="A19" s="12" t="s">
        <v>116</v>
      </c>
      <c r="B19" s="12" t="s">
        <v>245</v>
      </c>
      <c r="C19" s="12">
        <v>6</v>
      </c>
      <c r="D19" s="15">
        <v>1.5E-3</v>
      </c>
      <c r="E19" s="15">
        <v>2.0400000000000001E-2</v>
      </c>
      <c r="F19" s="15">
        <v>1E-3</v>
      </c>
      <c r="G19" s="15">
        <v>1.2500000000000001E-2</v>
      </c>
      <c r="I19" s="17">
        <f>ROUND(F19*100/$J$2,2)</f>
        <v>0.88</v>
      </c>
    </row>
    <row r="20" spans="1:9" s="17" customFormat="1" ht="15.75" x14ac:dyDescent="0.25">
      <c r="A20" s="12" t="s">
        <v>76</v>
      </c>
      <c r="B20" s="12" t="s">
        <v>222</v>
      </c>
      <c r="C20" s="12">
        <v>6</v>
      </c>
      <c r="D20" s="15">
        <v>1.5E-3</v>
      </c>
      <c r="E20" s="15">
        <v>2.0400000000000001E-2</v>
      </c>
      <c r="F20" s="15">
        <v>1E-3</v>
      </c>
      <c r="G20" s="15">
        <v>1.1400000000000002E-2</v>
      </c>
      <c r="I20" s="17">
        <f>ROUND(F20*100/$J$2,2)</f>
        <v>0.88</v>
      </c>
    </row>
    <row r="21" spans="1:9" s="17" customFormat="1" ht="15.75" x14ac:dyDescent="0.25">
      <c r="A21" s="12" t="s">
        <v>82</v>
      </c>
      <c r="B21" s="12" t="s">
        <v>255</v>
      </c>
      <c r="C21" s="12">
        <v>4</v>
      </c>
      <c r="D21" s="15">
        <v>1E-3</v>
      </c>
      <c r="E21" s="15">
        <v>1.3599999999999999E-2</v>
      </c>
      <c r="F21" s="15">
        <v>6.0000000000000006E-4</v>
      </c>
      <c r="G21" s="15">
        <v>6.7999999999999996E-3</v>
      </c>
      <c r="I21" s="17">
        <f>ROUND(F21*100/$J$2,2)</f>
        <v>0.53</v>
      </c>
    </row>
    <row r="22" spans="1:9" s="17" customFormat="1" ht="15.75" x14ac:dyDescent="0.25">
      <c r="A22" s="12" t="s">
        <v>139</v>
      </c>
      <c r="B22" s="12" t="s">
        <v>243</v>
      </c>
      <c r="C22" s="12">
        <v>8</v>
      </c>
      <c r="D22" s="15">
        <v>2.0999999999999999E-3</v>
      </c>
      <c r="E22" s="15">
        <v>2.7199999999999998E-2</v>
      </c>
      <c r="F22" s="15">
        <v>5.9999999999999984E-4</v>
      </c>
      <c r="G22" s="15">
        <v>2.3999999999999994E-3</v>
      </c>
      <c r="I22" s="17">
        <f>ROUND(F22*100/$J$2,2)</f>
        <v>0.53</v>
      </c>
    </row>
    <row r="23" spans="1:9" s="17" customFormat="1" ht="15.75" x14ac:dyDescent="0.25">
      <c r="A23" s="12" t="s">
        <v>71</v>
      </c>
      <c r="B23" s="12" t="s">
        <v>223</v>
      </c>
      <c r="C23" s="12">
        <v>4</v>
      </c>
      <c r="D23" s="15">
        <v>1E-3</v>
      </c>
      <c r="E23" s="15">
        <v>1.3599999999999999E-2</v>
      </c>
      <c r="F23" s="15">
        <v>5.0000000000000001E-4</v>
      </c>
      <c r="G23" s="15">
        <v>4.5999999999999999E-3</v>
      </c>
      <c r="I23" s="17">
        <f>ROUND(F23*100/$J$2,2)</f>
        <v>0.44</v>
      </c>
    </row>
    <row r="24" spans="1:9" s="17" customFormat="1" ht="15.75" x14ac:dyDescent="0.25">
      <c r="A24" s="12" t="s">
        <v>95</v>
      </c>
      <c r="B24" s="12" t="s">
        <v>272</v>
      </c>
      <c r="C24" s="12">
        <v>4</v>
      </c>
      <c r="D24" s="15">
        <v>1E-3</v>
      </c>
      <c r="E24" s="15">
        <v>1.3599999999999999E-2</v>
      </c>
      <c r="F24" s="15">
        <v>4.0000000000000007E-4</v>
      </c>
      <c r="G24" s="15">
        <v>3.4999999999999996E-3</v>
      </c>
      <c r="I24" s="17">
        <f>ROUND(F24*100/$J$2,2)</f>
        <v>0.35</v>
      </c>
    </row>
    <row r="25" spans="1:9" s="17" customFormat="1" ht="15.75" x14ac:dyDescent="0.25">
      <c r="A25" s="12" t="s">
        <v>140</v>
      </c>
      <c r="B25" s="12" t="s">
        <v>244</v>
      </c>
      <c r="C25" s="12">
        <v>4</v>
      </c>
      <c r="D25" s="15">
        <v>1E-3</v>
      </c>
      <c r="E25" s="15">
        <v>1.3599999999999999E-2</v>
      </c>
      <c r="F25" s="15">
        <v>3.0000000000000003E-4</v>
      </c>
      <c r="G25" s="15">
        <v>2.3E-3</v>
      </c>
      <c r="I25" s="17">
        <f>ROUND(F25*100/$J$2,2)</f>
        <v>0.26</v>
      </c>
    </row>
    <row r="26" spans="1:9" s="17" customFormat="1" ht="15.75" x14ac:dyDescent="0.25">
      <c r="A26" s="12" t="s">
        <v>85</v>
      </c>
      <c r="B26" s="12" t="s">
        <v>208</v>
      </c>
      <c r="C26" s="12">
        <v>3</v>
      </c>
      <c r="D26" s="15">
        <v>8.0000000000000004E-4</v>
      </c>
      <c r="E26" s="15">
        <v>1.0200000000000001E-2</v>
      </c>
      <c r="F26" s="15">
        <v>2.0000000000000009E-4</v>
      </c>
      <c r="G26" s="15">
        <v>1.0000000000000113E-4</v>
      </c>
      <c r="I26" s="17">
        <f>ROUND(F26*100/$J$2,2)</f>
        <v>0.18</v>
      </c>
    </row>
    <row r="27" spans="1:9" s="17" customFormat="1" ht="15.75" x14ac:dyDescent="0.25">
      <c r="A27" s="12" t="s">
        <v>92</v>
      </c>
      <c r="B27" s="12" t="s">
        <v>257</v>
      </c>
      <c r="C27" s="12">
        <v>1</v>
      </c>
      <c r="D27" s="15">
        <v>2.9999999999999997E-4</v>
      </c>
      <c r="E27" s="15">
        <v>3.3999999999999998E-3</v>
      </c>
      <c r="F27" s="15">
        <v>1.9999999999999998E-4</v>
      </c>
      <c r="G27" s="15">
        <v>2.3E-3</v>
      </c>
      <c r="I27" s="17">
        <f>ROUND(F27*100/$J$2,2)</f>
        <v>0.18</v>
      </c>
    </row>
    <row r="28" spans="1:9" s="17" customFormat="1" ht="15.75" x14ac:dyDescent="0.25">
      <c r="A28" s="12" t="s">
        <v>91</v>
      </c>
      <c r="B28" s="12" t="s">
        <v>281</v>
      </c>
      <c r="C28" s="12">
        <v>1</v>
      </c>
      <c r="D28" s="15">
        <v>2.9999999999999997E-4</v>
      </c>
      <c r="E28" s="15">
        <v>3.3999999999999998E-3</v>
      </c>
      <c r="F28" s="15">
        <v>1.9999999999999998E-4</v>
      </c>
      <c r="G28" s="15">
        <v>2.3E-3</v>
      </c>
      <c r="I28" s="17">
        <f>ROUND(F28*100/$J$2,2)</f>
        <v>0.18</v>
      </c>
    </row>
    <row r="29" spans="1:9" s="17" customFormat="1" ht="15.75" x14ac:dyDescent="0.25">
      <c r="A29" s="12" t="s">
        <v>43</v>
      </c>
      <c r="B29" s="12" t="s">
        <v>217</v>
      </c>
      <c r="C29" s="12">
        <v>4</v>
      </c>
      <c r="D29" s="15">
        <v>1E-3</v>
      </c>
      <c r="E29" s="15">
        <v>1.3599999999999999E-2</v>
      </c>
      <c r="F29" s="15">
        <v>1.9999999999999998E-4</v>
      </c>
      <c r="G29" s="15">
        <v>1.1999999999999997E-3</v>
      </c>
      <c r="I29" s="17">
        <f>ROUND(F29*100/$J$2,2)</f>
        <v>0.18</v>
      </c>
    </row>
    <row r="30" spans="1:9" s="17" customFormat="1" ht="15.75" x14ac:dyDescent="0.25">
      <c r="A30" s="12" t="s">
        <v>94</v>
      </c>
      <c r="B30" s="12" t="s">
        <v>253</v>
      </c>
      <c r="C30" s="12">
        <v>4</v>
      </c>
      <c r="D30" s="15">
        <v>1E-3</v>
      </c>
      <c r="E30" s="15">
        <v>1.3599999999999999E-2</v>
      </c>
      <c r="F30" s="15">
        <v>1.9999999999999998E-4</v>
      </c>
      <c r="G30" s="15">
        <v>1.1999999999999997E-3</v>
      </c>
      <c r="I30" s="17">
        <f>ROUND(F30*100/$J$2,2)</f>
        <v>0.18</v>
      </c>
    </row>
    <row r="31" spans="1:9" s="17" customFormat="1" ht="15.75" x14ac:dyDescent="0.25">
      <c r="A31" s="12" t="s">
        <v>97</v>
      </c>
      <c r="B31" s="12" t="s">
        <v>274</v>
      </c>
      <c r="C31" s="12">
        <v>1</v>
      </c>
      <c r="D31" s="15">
        <v>2.9999999999999997E-4</v>
      </c>
      <c r="E31" s="15">
        <v>3.3999999999999998E-3</v>
      </c>
      <c r="F31" s="15">
        <v>1.9999999999999998E-4</v>
      </c>
      <c r="G31" s="15">
        <v>1.0999999999999998E-3</v>
      </c>
      <c r="I31" s="17">
        <f>ROUND(F31*100/$J$2,2)</f>
        <v>0.18</v>
      </c>
    </row>
    <row r="32" spans="1:9" s="17" customFormat="1" ht="15.75" x14ac:dyDescent="0.25">
      <c r="A32" s="12" t="s">
        <v>88</v>
      </c>
      <c r="B32" s="12" t="s">
        <v>285</v>
      </c>
      <c r="C32" s="12">
        <v>1</v>
      </c>
      <c r="D32" s="15">
        <v>2.9999999999999997E-4</v>
      </c>
      <c r="E32" s="15">
        <v>3.3999999999999998E-3</v>
      </c>
      <c r="F32" s="15">
        <v>1.9999999999999998E-4</v>
      </c>
      <c r="G32" s="15">
        <v>1.0999999999999998E-3</v>
      </c>
      <c r="I32" s="17">
        <f>ROUND(F32*100/$J$2,2)</f>
        <v>0.18</v>
      </c>
    </row>
    <row r="33" spans="1:9" s="17" customFormat="1" ht="15.75" x14ac:dyDescent="0.25">
      <c r="A33" s="12" t="s">
        <v>136</v>
      </c>
      <c r="B33" s="12" t="s">
        <v>239</v>
      </c>
      <c r="C33" s="12">
        <v>1</v>
      </c>
      <c r="D33" s="15">
        <v>2.9999999999999997E-4</v>
      </c>
      <c r="E33" s="15">
        <v>3.3999999999999998E-3</v>
      </c>
      <c r="F33" s="15">
        <v>9.9999999999999964E-5</v>
      </c>
      <c r="G33" s="15">
        <v>0</v>
      </c>
      <c r="I33" s="17">
        <f>ROUND(F33*100/$J$2,2)</f>
        <v>0.09</v>
      </c>
    </row>
    <row r="34" spans="1:9" s="17" customFormat="1" ht="15.75" x14ac:dyDescent="0.25">
      <c r="A34" s="12" t="s">
        <v>128</v>
      </c>
      <c r="B34" s="12" t="s">
        <v>207</v>
      </c>
      <c r="C34" s="12">
        <v>0</v>
      </c>
      <c r="D34" s="15">
        <v>0</v>
      </c>
      <c r="E34" s="15">
        <v>0</v>
      </c>
      <c r="F34" s="15">
        <v>0</v>
      </c>
      <c r="G34" s="15">
        <v>0</v>
      </c>
      <c r="I34" s="17">
        <f>ROUND(F34*100/$J$2,2)</f>
        <v>0</v>
      </c>
    </row>
    <row r="35" spans="1:9" s="17" customFormat="1" ht="15.75" x14ac:dyDescent="0.25">
      <c r="A35" s="12" t="s">
        <v>121</v>
      </c>
      <c r="B35" s="12" t="s">
        <v>218</v>
      </c>
      <c r="C35" s="12">
        <v>0</v>
      </c>
      <c r="D35" s="15">
        <v>0</v>
      </c>
      <c r="E35" s="15">
        <v>0</v>
      </c>
      <c r="F35" s="15">
        <v>0</v>
      </c>
      <c r="G35" s="15">
        <v>0</v>
      </c>
      <c r="I35" s="17">
        <f>ROUND(F35*100/$J$2,2)</f>
        <v>0</v>
      </c>
    </row>
    <row r="36" spans="1:9" s="17" customFormat="1" ht="15.75" x14ac:dyDescent="0.25">
      <c r="A36" s="12" t="s">
        <v>142</v>
      </c>
      <c r="B36" s="12" t="s">
        <v>247</v>
      </c>
      <c r="C36" s="12">
        <v>0</v>
      </c>
      <c r="D36" s="15">
        <v>0</v>
      </c>
      <c r="E36" s="15">
        <v>0</v>
      </c>
      <c r="F36" s="15">
        <v>0</v>
      </c>
      <c r="G36" s="15">
        <v>0</v>
      </c>
      <c r="I36" s="17">
        <f>ROUND(F36*100/$J$2,2)</f>
        <v>0</v>
      </c>
    </row>
    <row r="37" spans="1:9" s="17" customFormat="1" ht="15.75" x14ac:dyDescent="0.25">
      <c r="A37" s="12" t="s">
        <v>143</v>
      </c>
      <c r="B37" s="12" t="s">
        <v>248</v>
      </c>
      <c r="C37" s="12">
        <v>0</v>
      </c>
      <c r="D37" s="15">
        <v>0</v>
      </c>
      <c r="E37" s="15">
        <v>0</v>
      </c>
      <c r="F37" s="15">
        <v>0</v>
      </c>
      <c r="G37" s="15">
        <v>0</v>
      </c>
      <c r="I37" s="17">
        <f>ROUND(F37*100/$J$2,2)</f>
        <v>0</v>
      </c>
    </row>
    <row r="38" spans="1:9" s="17" customFormat="1" ht="15.75" x14ac:dyDescent="0.25">
      <c r="A38" s="12" t="s">
        <v>144</v>
      </c>
      <c r="B38" s="12" t="s">
        <v>249</v>
      </c>
      <c r="C38" s="12">
        <v>0</v>
      </c>
      <c r="D38" s="15">
        <v>0</v>
      </c>
      <c r="E38" s="15">
        <v>0</v>
      </c>
      <c r="F38" s="15">
        <v>0</v>
      </c>
      <c r="G38" s="15">
        <v>0</v>
      </c>
      <c r="I38" s="17">
        <f>ROUND(F38*100/$J$2,2)</f>
        <v>0</v>
      </c>
    </row>
    <row r="39" spans="1:9" s="17" customFormat="1" ht="15.75" x14ac:dyDescent="0.25">
      <c r="A39" s="12" t="s">
        <v>147</v>
      </c>
      <c r="B39" s="12" t="s">
        <v>256</v>
      </c>
      <c r="C39" s="12">
        <v>0</v>
      </c>
      <c r="D39" s="15">
        <v>0</v>
      </c>
      <c r="E39" s="15">
        <v>0</v>
      </c>
      <c r="F39" s="15">
        <v>0</v>
      </c>
      <c r="G39" s="15">
        <v>0</v>
      </c>
      <c r="I39" s="17">
        <f>ROUND(F39*100/$J$2,2)</f>
        <v>0</v>
      </c>
    </row>
    <row r="40" spans="1:9" s="17" customFormat="1" ht="15.75" x14ac:dyDescent="0.25">
      <c r="A40" s="12" t="s">
        <v>148</v>
      </c>
      <c r="B40" s="12" t="s">
        <v>258</v>
      </c>
      <c r="C40" s="12">
        <v>0</v>
      </c>
      <c r="D40" s="15">
        <v>0</v>
      </c>
      <c r="E40" s="15">
        <v>0</v>
      </c>
      <c r="F40" s="15">
        <v>0</v>
      </c>
      <c r="G40" s="15">
        <v>0</v>
      </c>
      <c r="I40" s="17">
        <f>ROUND(F40*100/$J$2,2)</f>
        <v>0</v>
      </c>
    </row>
    <row r="41" spans="1:9" s="17" customFormat="1" ht="15.75" x14ac:dyDescent="0.25">
      <c r="A41" s="12" t="s">
        <v>149</v>
      </c>
      <c r="B41" s="12" t="s">
        <v>261</v>
      </c>
      <c r="C41" s="12">
        <v>0</v>
      </c>
      <c r="D41" s="15">
        <v>0</v>
      </c>
      <c r="E41" s="15">
        <v>0</v>
      </c>
      <c r="F41" s="15">
        <v>0</v>
      </c>
      <c r="G41" s="15">
        <v>0</v>
      </c>
      <c r="I41" s="17">
        <f>ROUND(F41*100/$J$2,2)</f>
        <v>0</v>
      </c>
    </row>
    <row r="42" spans="1:9" s="17" customFormat="1" ht="15.75" x14ac:dyDescent="0.25">
      <c r="A42" s="12" t="s">
        <v>158</v>
      </c>
      <c r="B42" s="12" t="s">
        <v>280</v>
      </c>
      <c r="C42" s="12">
        <v>0</v>
      </c>
      <c r="D42" s="15">
        <v>0</v>
      </c>
      <c r="E42" s="15">
        <v>0</v>
      </c>
      <c r="F42" s="15">
        <v>0</v>
      </c>
      <c r="G42" s="15">
        <v>0</v>
      </c>
      <c r="I42" s="17">
        <f>ROUND(F42*100/$J$2,2)</f>
        <v>0</v>
      </c>
    </row>
    <row r="43" spans="1:9" s="17" customFormat="1" ht="15.75" x14ac:dyDescent="0.25">
      <c r="A43" s="12" t="s">
        <v>161</v>
      </c>
      <c r="B43" s="12" t="s">
        <v>282</v>
      </c>
      <c r="C43" s="12">
        <v>0</v>
      </c>
      <c r="D43" s="15">
        <v>0</v>
      </c>
      <c r="E43" s="15">
        <v>0</v>
      </c>
      <c r="F43" s="15">
        <v>0</v>
      </c>
      <c r="G43" s="15">
        <v>0</v>
      </c>
      <c r="I43" s="17">
        <f>ROUND(F43*100/$J$2,2)</f>
        <v>0</v>
      </c>
    </row>
    <row r="44" spans="1:9" s="17" customFormat="1" ht="15.75" x14ac:dyDescent="0.25">
      <c r="A44" s="12" t="s">
        <v>163</v>
      </c>
      <c r="B44" s="12" t="s">
        <v>283</v>
      </c>
      <c r="C44" s="12">
        <v>0</v>
      </c>
      <c r="D44" s="15">
        <v>0</v>
      </c>
      <c r="E44" s="15">
        <v>0</v>
      </c>
      <c r="F44" s="15">
        <v>0</v>
      </c>
      <c r="G44" s="15">
        <v>0</v>
      </c>
      <c r="I44" s="17">
        <f>ROUND(F44*100/$J$2,2)</f>
        <v>0</v>
      </c>
    </row>
    <row r="45" spans="1:9" s="17" customFormat="1" ht="15.75" x14ac:dyDescent="0.25">
      <c r="A45" s="12" t="s">
        <v>166</v>
      </c>
      <c r="B45" s="12" t="s">
        <v>291</v>
      </c>
      <c r="C45" s="12">
        <v>0</v>
      </c>
      <c r="D45" s="15">
        <v>0</v>
      </c>
      <c r="E45" s="15">
        <v>0</v>
      </c>
      <c r="F45" s="15">
        <v>0</v>
      </c>
      <c r="G45" s="15">
        <v>0</v>
      </c>
      <c r="I45" s="17">
        <f>ROUND(F45*100/$J$2,2)</f>
        <v>0</v>
      </c>
    </row>
    <row r="46" spans="1:9" s="17" customFormat="1" ht="15.75" x14ac:dyDescent="0.25">
      <c r="A46" s="12" t="s">
        <v>84</v>
      </c>
      <c r="B46" s="12" t="s">
        <v>225</v>
      </c>
      <c r="C46" s="12">
        <v>1</v>
      </c>
      <c r="D46" s="15">
        <v>2.9999999999999997E-4</v>
      </c>
      <c r="E46" s="15">
        <v>3.3999999999999998E-3</v>
      </c>
      <c r="F46" s="15">
        <v>0</v>
      </c>
      <c r="G46" s="15">
        <v>-1.0999999999999998E-3</v>
      </c>
      <c r="I46" s="17">
        <f>ROUND(F46*100/$J$2,2)</f>
        <v>0</v>
      </c>
    </row>
    <row r="47" spans="1:9" s="17" customFormat="1" ht="15.75" x14ac:dyDescent="0.25">
      <c r="A47" s="12" t="s">
        <v>81</v>
      </c>
      <c r="B47" s="12" t="s">
        <v>242</v>
      </c>
      <c r="C47" s="12">
        <v>1</v>
      </c>
      <c r="D47" s="15">
        <v>2.9999999999999997E-4</v>
      </c>
      <c r="E47" s="15">
        <v>3.3999999999999998E-3</v>
      </c>
      <c r="F47" s="15">
        <v>0</v>
      </c>
      <c r="G47" s="15">
        <v>-1.0999999999999998E-3</v>
      </c>
      <c r="I47" s="17">
        <f>ROUND(F47*100/$J$2,2)</f>
        <v>0</v>
      </c>
    </row>
    <row r="48" spans="1:9" s="17" customFormat="1" ht="15.75" x14ac:dyDescent="0.25">
      <c r="A48" s="12" t="s">
        <v>86</v>
      </c>
      <c r="B48" s="12" t="s">
        <v>275</v>
      </c>
      <c r="C48" s="12">
        <v>1</v>
      </c>
      <c r="D48" s="15">
        <v>2.9999999999999997E-4</v>
      </c>
      <c r="E48" s="15">
        <v>3.3999999999999998E-3</v>
      </c>
      <c r="F48" s="15">
        <v>0</v>
      </c>
      <c r="G48" s="15">
        <v>-1.0999999999999998E-3</v>
      </c>
      <c r="I48" s="17">
        <f>ROUND(F48*100/$J$2,2)</f>
        <v>0</v>
      </c>
    </row>
    <row r="49" spans="1:9" s="17" customFormat="1" ht="15.75" x14ac:dyDescent="0.25">
      <c r="A49" s="12" t="s">
        <v>63</v>
      </c>
      <c r="B49" s="12" t="s">
        <v>289</v>
      </c>
      <c r="C49" s="12">
        <v>8</v>
      </c>
      <c r="D49" s="15">
        <v>2.0999999999999999E-3</v>
      </c>
      <c r="E49" s="15">
        <v>2.7199999999999998E-2</v>
      </c>
      <c r="F49" s="15">
        <v>2.9999999999999992E-4</v>
      </c>
      <c r="G49" s="15">
        <v>-3.2000000000000015E-3</v>
      </c>
      <c r="I49" s="17">
        <f>ROUND(F49*100/$J$2,2)</f>
        <v>0.26</v>
      </c>
    </row>
    <row r="50" spans="1:9" s="17" customFormat="1" ht="15.75" x14ac:dyDescent="0.25">
      <c r="A50" s="12" t="s">
        <v>35</v>
      </c>
      <c r="B50" s="12" t="s">
        <v>286</v>
      </c>
      <c r="C50" s="12">
        <v>18</v>
      </c>
      <c r="D50" s="15">
        <v>4.5999999999999999E-3</v>
      </c>
      <c r="E50" s="15">
        <v>6.1199999999999997E-2</v>
      </c>
      <c r="F50" s="15">
        <v>4.9999999999999958E-4</v>
      </c>
      <c r="G50" s="15">
        <v>-6.399999999999996E-3</v>
      </c>
      <c r="I50" s="17">
        <f>ROUND(F50*100/$J$2,2)</f>
        <v>0.44</v>
      </c>
    </row>
    <row r="51" spans="1:9" s="17" customFormat="1" ht="15.75" x14ac:dyDescent="0.25">
      <c r="A51" s="12" t="s">
        <v>20</v>
      </c>
      <c r="B51" s="12" t="s">
        <v>277</v>
      </c>
      <c r="C51" s="12">
        <v>24</v>
      </c>
      <c r="D51" s="15">
        <v>6.1999999999999998E-3</v>
      </c>
      <c r="E51" s="15">
        <v>8.1699999999999995E-2</v>
      </c>
      <c r="F51" s="15">
        <v>4.9999999999999958E-4</v>
      </c>
      <c r="G51" s="15">
        <v>-1.1900000000000008E-2</v>
      </c>
      <c r="I51" s="17">
        <f>ROUND(F51*100/$J$2,2)</f>
        <v>0.44</v>
      </c>
    </row>
    <row r="52" spans="1:9" s="17" customFormat="1" ht="15.75" x14ac:dyDescent="0.25">
      <c r="A52" s="12" t="s">
        <v>47</v>
      </c>
      <c r="B52" s="12" t="s">
        <v>270</v>
      </c>
      <c r="C52" s="12">
        <v>28</v>
      </c>
      <c r="D52" s="15">
        <v>7.1999999999999998E-3</v>
      </c>
      <c r="E52" s="15">
        <v>9.5299999999999996E-2</v>
      </c>
      <c r="F52" s="15">
        <v>1.9999999999999966E-4</v>
      </c>
      <c r="G52" s="15">
        <v>-1.9700000000000009E-2</v>
      </c>
      <c r="I52" s="17">
        <f>ROUND(F52*100/$J$2,2)</f>
        <v>0.18</v>
      </c>
    </row>
    <row r="53" spans="1:9" s="17" customFormat="1" ht="15.75" x14ac:dyDescent="0.25">
      <c r="A53" s="12" t="s">
        <v>8</v>
      </c>
      <c r="B53" s="12" t="s">
        <v>269</v>
      </c>
      <c r="C53" s="12">
        <v>136</v>
      </c>
      <c r="D53" s="15">
        <v>3.5000000000000003E-2</v>
      </c>
      <c r="E53" s="15">
        <v>0.4627</v>
      </c>
      <c r="F53" s="15">
        <v>1.9000000000000059E-3</v>
      </c>
      <c r="G53" s="15">
        <v>-8.2799999999999985E-2</v>
      </c>
      <c r="I53" s="17">
        <f>ROUND(F53*100/$J$2,2)</f>
        <v>1.68</v>
      </c>
    </row>
    <row r="54" spans="1:9" s="17" customFormat="1" ht="15.75" x14ac:dyDescent="0.25">
      <c r="A54" s="12" t="s">
        <v>14</v>
      </c>
      <c r="B54" s="12" t="s">
        <v>233</v>
      </c>
      <c r="C54" s="12">
        <v>11</v>
      </c>
      <c r="D54" s="15">
        <v>2.8E-3</v>
      </c>
      <c r="E54" s="15">
        <v>3.7400000000000003E-2</v>
      </c>
      <c r="F54" s="15">
        <v>-9.9999999999999829E-5</v>
      </c>
      <c r="G54" s="15">
        <v>-1.1099999999999999E-2</v>
      </c>
      <c r="I54" s="17">
        <f t="shared" ref="I3:I66" si="0">ROUND(F54*100/$J$2,2)</f>
        <v>-0.09</v>
      </c>
    </row>
    <row r="55" spans="1:9" s="17" customFormat="1" ht="15.75" x14ac:dyDescent="0.25">
      <c r="A55" s="12" t="s">
        <v>69</v>
      </c>
      <c r="B55" s="12" t="s">
        <v>279</v>
      </c>
      <c r="C55" s="12">
        <v>3</v>
      </c>
      <c r="D55" s="15">
        <v>8.0000000000000004E-4</v>
      </c>
      <c r="E55" s="15">
        <v>1.0200000000000001E-2</v>
      </c>
      <c r="F55" s="15">
        <v>-9.9999999999999937E-5</v>
      </c>
      <c r="G55" s="15">
        <v>-4.4999999999999988E-3</v>
      </c>
      <c r="I55" s="17">
        <f t="shared" si="0"/>
        <v>-0.09</v>
      </c>
    </row>
    <row r="56" spans="1:9" s="17" customFormat="1" ht="15.75" x14ac:dyDescent="0.25">
      <c r="A56" s="12" t="s">
        <v>115</v>
      </c>
      <c r="B56" s="12" t="s">
        <v>231</v>
      </c>
      <c r="C56" s="12">
        <v>0</v>
      </c>
      <c r="D56" s="15">
        <v>0</v>
      </c>
      <c r="E56" s="15">
        <v>0</v>
      </c>
      <c r="F56" s="15">
        <v>-1E-4</v>
      </c>
      <c r="G56" s="15">
        <v>-2.3E-3</v>
      </c>
      <c r="I56" s="17">
        <f t="shared" si="0"/>
        <v>-0.09</v>
      </c>
    </row>
    <row r="57" spans="1:9" s="17" customFormat="1" ht="15.75" x14ac:dyDescent="0.25">
      <c r="A57" s="12" t="s">
        <v>145</v>
      </c>
      <c r="B57" s="12" t="s">
        <v>250</v>
      </c>
      <c r="C57" s="12">
        <v>0</v>
      </c>
      <c r="D57" s="15">
        <v>0</v>
      </c>
      <c r="E57" s="15">
        <v>0</v>
      </c>
      <c r="F57" s="15">
        <v>-1E-4</v>
      </c>
      <c r="G57" s="15">
        <v>-1.1000000000000001E-3</v>
      </c>
      <c r="I57" s="17">
        <f t="shared" si="0"/>
        <v>-0.09</v>
      </c>
    </row>
    <row r="58" spans="1:9" s="17" customFormat="1" ht="15.75" x14ac:dyDescent="0.25">
      <c r="A58" s="12" t="s">
        <v>66</v>
      </c>
      <c r="B58" s="12" t="s">
        <v>278</v>
      </c>
      <c r="C58" s="12">
        <v>7</v>
      </c>
      <c r="D58" s="15">
        <v>1.8E-3</v>
      </c>
      <c r="E58" s="15">
        <v>2.3800000000000002E-2</v>
      </c>
      <c r="F58" s="15">
        <v>-1.0000000000000005E-4</v>
      </c>
      <c r="G58" s="15">
        <v>-7.8000000000000014E-3</v>
      </c>
      <c r="I58" s="17">
        <f t="shared" si="0"/>
        <v>-0.09</v>
      </c>
    </row>
    <row r="59" spans="1:9" s="17" customFormat="1" ht="15.75" x14ac:dyDescent="0.25">
      <c r="A59" s="12" t="s">
        <v>90</v>
      </c>
      <c r="B59" s="12" t="s">
        <v>212</v>
      </c>
      <c r="C59" s="12">
        <v>2</v>
      </c>
      <c r="D59" s="15">
        <v>5.0000000000000001E-4</v>
      </c>
      <c r="E59" s="15">
        <v>6.7999999999999996E-3</v>
      </c>
      <c r="F59" s="15">
        <v>-1.9999999999999998E-4</v>
      </c>
      <c r="G59" s="15">
        <v>-4.4999999999999997E-3</v>
      </c>
      <c r="I59" s="17">
        <f t="shared" si="0"/>
        <v>-0.18</v>
      </c>
    </row>
    <row r="60" spans="1:9" s="17" customFormat="1" ht="15.75" x14ac:dyDescent="0.25">
      <c r="A60" s="12" t="s">
        <v>54</v>
      </c>
      <c r="B60" s="12" t="s">
        <v>288</v>
      </c>
      <c r="C60" s="12">
        <v>2</v>
      </c>
      <c r="D60" s="15">
        <v>5.0000000000000001E-4</v>
      </c>
      <c r="E60" s="15">
        <v>6.7999999999999996E-3</v>
      </c>
      <c r="F60" s="15">
        <v>-1.9999999999999998E-4</v>
      </c>
      <c r="G60" s="15">
        <v>-4.4999999999999997E-3</v>
      </c>
      <c r="I60" s="17">
        <f t="shared" si="0"/>
        <v>-0.18</v>
      </c>
    </row>
    <row r="61" spans="1:9" s="17" customFormat="1" ht="15.75" x14ac:dyDescent="0.25">
      <c r="A61" s="12" t="s">
        <v>102</v>
      </c>
      <c r="B61" s="12" t="s">
        <v>209</v>
      </c>
      <c r="C61" s="12">
        <v>0</v>
      </c>
      <c r="D61" s="15">
        <v>0</v>
      </c>
      <c r="E61" s="15">
        <v>0</v>
      </c>
      <c r="F61" s="15">
        <v>-2.0000000000000001E-4</v>
      </c>
      <c r="G61" s="15">
        <v>-3.3999999999999998E-3</v>
      </c>
      <c r="I61" s="17">
        <f t="shared" si="0"/>
        <v>-0.18</v>
      </c>
    </row>
    <row r="62" spans="1:9" s="17" customFormat="1" ht="15.75" x14ac:dyDescent="0.25">
      <c r="A62" s="12" t="s">
        <v>122</v>
      </c>
      <c r="B62" s="12" t="s">
        <v>226</v>
      </c>
      <c r="C62" s="12">
        <v>0</v>
      </c>
      <c r="D62" s="15">
        <v>0</v>
      </c>
      <c r="E62" s="15">
        <v>0</v>
      </c>
      <c r="F62" s="15">
        <v>-2.0000000000000001E-4</v>
      </c>
      <c r="G62" s="15">
        <v>-3.3999999999999998E-3</v>
      </c>
      <c r="I62" s="17">
        <f t="shared" si="0"/>
        <v>-0.18</v>
      </c>
    </row>
    <row r="63" spans="1:9" s="17" customFormat="1" ht="15.75" x14ac:dyDescent="0.25">
      <c r="A63" s="12" t="s">
        <v>120</v>
      </c>
      <c r="B63" s="12" t="s">
        <v>259</v>
      </c>
      <c r="C63" s="12">
        <v>0</v>
      </c>
      <c r="D63" s="15">
        <v>0</v>
      </c>
      <c r="E63" s="15">
        <v>0</v>
      </c>
      <c r="F63" s="15">
        <v>-2.0000000000000001E-4</v>
      </c>
      <c r="G63" s="15">
        <v>-3.3999999999999998E-3</v>
      </c>
      <c r="I63" s="17">
        <f t="shared" si="0"/>
        <v>-0.18</v>
      </c>
    </row>
    <row r="64" spans="1:9" s="17" customFormat="1" ht="15.75" x14ac:dyDescent="0.25">
      <c r="A64" s="12" t="s">
        <v>101</v>
      </c>
      <c r="B64" s="12" t="s">
        <v>271</v>
      </c>
      <c r="C64" s="12">
        <v>0</v>
      </c>
      <c r="D64" s="15">
        <v>0</v>
      </c>
      <c r="E64" s="15">
        <v>0</v>
      </c>
      <c r="F64" s="15">
        <v>-2.0000000000000001E-4</v>
      </c>
      <c r="G64" s="15">
        <v>-3.3999999999999998E-3</v>
      </c>
      <c r="I64" s="17">
        <f t="shared" si="0"/>
        <v>-0.18</v>
      </c>
    </row>
    <row r="65" spans="1:9" s="17" customFormat="1" ht="15.75" x14ac:dyDescent="0.25">
      <c r="A65" s="12" t="s">
        <v>111</v>
      </c>
      <c r="B65" s="12" t="s">
        <v>284</v>
      </c>
      <c r="C65" s="12">
        <v>0</v>
      </c>
      <c r="D65" s="15">
        <v>0</v>
      </c>
      <c r="E65" s="15">
        <v>0</v>
      </c>
      <c r="F65" s="15">
        <v>-2.0000000000000001E-4</v>
      </c>
      <c r="G65" s="15">
        <v>-3.3999999999999998E-3</v>
      </c>
      <c r="I65" s="17">
        <f t="shared" si="0"/>
        <v>-0.18</v>
      </c>
    </row>
    <row r="66" spans="1:9" s="17" customFormat="1" ht="15.75" x14ac:dyDescent="0.25">
      <c r="A66" s="12" t="s">
        <v>55</v>
      </c>
      <c r="B66" s="12" t="s">
        <v>276</v>
      </c>
      <c r="C66" s="12">
        <v>1</v>
      </c>
      <c r="D66" s="15">
        <v>2.9999999999999997E-4</v>
      </c>
      <c r="E66" s="15">
        <v>3.3999999999999998E-3</v>
      </c>
      <c r="F66" s="15">
        <v>-2.0000000000000004E-4</v>
      </c>
      <c r="G66" s="15">
        <v>-4.5000000000000005E-3</v>
      </c>
      <c r="I66" s="17">
        <f t="shared" si="0"/>
        <v>-0.18</v>
      </c>
    </row>
    <row r="67" spans="1:9" s="17" customFormat="1" ht="15.75" x14ac:dyDescent="0.25">
      <c r="A67" s="12" t="s">
        <v>112</v>
      </c>
      <c r="B67" s="12" t="s">
        <v>213</v>
      </c>
      <c r="C67" s="12">
        <v>0</v>
      </c>
      <c r="D67" s="15">
        <v>0</v>
      </c>
      <c r="E67" s="15">
        <v>0</v>
      </c>
      <c r="F67" s="15">
        <v>-2.9999999999999997E-4</v>
      </c>
      <c r="G67" s="15">
        <v>-4.4999999999999997E-3</v>
      </c>
      <c r="I67" s="17">
        <f t="shared" ref="I67:I86" si="1">ROUND(F67*100/$J$2,2)</f>
        <v>-0.26</v>
      </c>
    </row>
    <row r="68" spans="1:9" s="17" customFormat="1" ht="15.75" x14ac:dyDescent="0.25">
      <c r="A68" s="12" t="s">
        <v>103</v>
      </c>
      <c r="B68" s="12" t="s">
        <v>216</v>
      </c>
      <c r="C68" s="12">
        <v>0</v>
      </c>
      <c r="D68" s="15">
        <v>0</v>
      </c>
      <c r="E68" s="15">
        <v>0</v>
      </c>
      <c r="F68" s="15">
        <v>-2.9999999999999997E-4</v>
      </c>
      <c r="G68" s="15">
        <v>-4.4999999999999997E-3</v>
      </c>
      <c r="I68" s="17">
        <f t="shared" si="1"/>
        <v>-0.26</v>
      </c>
    </row>
    <row r="69" spans="1:9" s="17" customFormat="1" ht="15.75" x14ac:dyDescent="0.25">
      <c r="A69" s="12" t="s">
        <v>39</v>
      </c>
      <c r="B69" s="12" t="s">
        <v>234</v>
      </c>
      <c r="C69" s="12">
        <v>5</v>
      </c>
      <c r="D69" s="15">
        <v>1.2999999999999999E-3</v>
      </c>
      <c r="E69" s="15">
        <v>1.7000000000000001E-2</v>
      </c>
      <c r="F69" s="15">
        <v>-3.0000000000000014E-4</v>
      </c>
      <c r="G69" s="15">
        <v>-8.8999999999999982E-3</v>
      </c>
      <c r="I69" s="17">
        <f t="shared" si="1"/>
        <v>-0.26</v>
      </c>
    </row>
    <row r="70" spans="1:9" s="17" customFormat="1" ht="15.75" x14ac:dyDescent="0.25">
      <c r="A70" s="12" t="s">
        <v>79</v>
      </c>
      <c r="B70" s="12" t="s">
        <v>224</v>
      </c>
      <c r="C70" s="12">
        <v>2</v>
      </c>
      <c r="D70" s="15">
        <v>5.0000000000000001E-4</v>
      </c>
      <c r="E70" s="15">
        <v>6.7999999999999996E-3</v>
      </c>
      <c r="F70" s="15">
        <v>-5.0000000000000001E-4</v>
      </c>
      <c r="G70" s="15">
        <v>-1.0099999999999998E-2</v>
      </c>
      <c r="I70" s="17">
        <f t="shared" si="1"/>
        <v>-0.44</v>
      </c>
    </row>
    <row r="71" spans="1:9" s="17" customFormat="1" ht="15.75" x14ac:dyDescent="0.25">
      <c r="A71" s="12" t="s">
        <v>48</v>
      </c>
      <c r="B71" s="12" t="s">
        <v>260</v>
      </c>
      <c r="C71" s="12">
        <v>6</v>
      </c>
      <c r="D71" s="15">
        <v>1.5E-3</v>
      </c>
      <c r="E71" s="15">
        <v>2.0400000000000001E-2</v>
      </c>
      <c r="F71" s="15">
        <v>-5.0000000000000001E-4</v>
      </c>
      <c r="G71" s="15">
        <v>-1.2299999999999998E-2</v>
      </c>
      <c r="I71" s="17">
        <f t="shared" si="1"/>
        <v>-0.44</v>
      </c>
    </row>
    <row r="72" spans="1:9" s="17" customFormat="1" ht="15.75" x14ac:dyDescent="0.25">
      <c r="A72" s="12" t="s">
        <v>151</v>
      </c>
      <c r="B72" s="12" t="s">
        <v>262</v>
      </c>
      <c r="C72" s="12">
        <v>4</v>
      </c>
      <c r="D72" s="15">
        <v>1E-3</v>
      </c>
      <c r="E72" s="15">
        <v>1.3599999999999999E-2</v>
      </c>
      <c r="F72" s="15">
        <v>-5.0000000000000001E-4</v>
      </c>
      <c r="G72" s="15">
        <v>-1.12E-2</v>
      </c>
      <c r="I72" s="17">
        <f t="shared" si="1"/>
        <v>-0.44</v>
      </c>
    </row>
    <row r="73" spans="1:9" s="17" customFormat="1" ht="15.75" x14ac:dyDescent="0.25">
      <c r="A73" s="12" t="s">
        <v>98</v>
      </c>
      <c r="B73" s="12" t="s">
        <v>263</v>
      </c>
      <c r="C73" s="12">
        <v>1</v>
      </c>
      <c r="D73" s="15">
        <v>2.9999999999999997E-4</v>
      </c>
      <c r="E73" s="15">
        <v>3.3999999999999998E-3</v>
      </c>
      <c r="F73" s="15">
        <v>-5.0000000000000001E-4</v>
      </c>
      <c r="G73" s="15">
        <v>-1.01E-2</v>
      </c>
      <c r="I73" s="17">
        <f t="shared" si="1"/>
        <v>-0.44</v>
      </c>
    </row>
    <row r="74" spans="1:9" s="17" customFormat="1" ht="15.75" x14ac:dyDescent="0.25">
      <c r="A74" s="12" t="s">
        <v>107</v>
      </c>
      <c r="B74" s="12" t="s">
        <v>264</v>
      </c>
      <c r="C74" s="12">
        <v>0</v>
      </c>
      <c r="D74" s="15">
        <v>0</v>
      </c>
      <c r="E74" s="15">
        <v>0</v>
      </c>
      <c r="F74" s="15">
        <v>-5.0000000000000001E-4</v>
      </c>
      <c r="G74" s="15">
        <v>-7.9000000000000008E-3</v>
      </c>
      <c r="I74" s="17">
        <f t="shared" si="1"/>
        <v>-0.44</v>
      </c>
    </row>
    <row r="75" spans="1:9" s="17" customFormat="1" ht="15.75" x14ac:dyDescent="0.25">
      <c r="A75" s="12" t="s">
        <v>65</v>
      </c>
      <c r="B75" s="12" t="s">
        <v>294</v>
      </c>
      <c r="C75" s="12">
        <v>6</v>
      </c>
      <c r="D75" s="15">
        <v>1.5E-3</v>
      </c>
      <c r="E75" s="15">
        <v>2.0400000000000001E-2</v>
      </c>
      <c r="F75" s="15">
        <v>-7.000000000000001E-4</v>
      </c>
      <c r="G75" s="15">
        <v>-1.5699999999999999E-2</v>
      </c>
      <c r="I75" s="17">
        <f t="shared" si="1"/>
        <v>-0.62</v>
      </c>
    </row>
    <row r="76" spans="1:9" s="17" customFormat="1" ht="15.75" x14ac:dyDescent="0.25">
      <c r="A76" s="12" t="s">
        <v>100</v>
      </c>
      <c r="B76" s="12" t="s">
        <v>252</v>
      </c>
      <c r="C76" s="12">
        <v>0</v>
      </c>
      <c r="D76" s="15">
        <v>0</v>
      </c>
      <c r="E76" s="15">
        <v>0</v>
      </c>
      <c r="F76" s="15">
        <v>-8.0000000000000004E-4</v>
      </c>
      <c r="G76" s="15">
        <v>-1.35E-2</v>
      </c>
      <c r="I76" s="17">
        <f t="shared" si="1"/>
        <v>-0.71</v>
      </c>
    </row>
    <row r="77" spans="1:9" s="17" customFormat="1" ht="15.75" x14ac:dyDescent="0.25">
      <c r="A77" s="12" t="s">
        <v>110</v>
      </c>
      <c r="B77" s="12" t="s">
        <v>265</v>
      </c>
      <c r="C77" s="12">
        <v>0</v>
      </c>
      <c r="D77" s="15">
        <v>0</v>
      </c>
      <c r="E77" s="15">
        <v>0</v>
      </c>
      <c r="F77" s="15">
        <v>-8.0000000000000004E-4</v>
      </c>
      <c r="G77" s="15">
        <v>-1.35E-2</v>
      </c>
      <c r="I77" s="17">
        <f t="shared" si="1"/>
        <v>-0.71</v>
      </c>
    </row>
    <row r="78" spans="1:9" s="17" customFormat="1" ht="15.75" x14ac:dyDescent="0.25">
      <c r="A78" s="12" t="s">
        <v>105</v>
      </c>
      <c r="B78" s="12" t="s">
        <v>292</v>
      </c>
      <c r="C78" s="12">
        <v>1</v>
      </c>
      <c r="D78" s="15">
        <v>2.9999999999999997E-4</v>
      </c>
      <c r="E78" s="15">
        <v>3.3999999999999998E-3</v>
      </c>
      <c r="F78" s="15">
        <v>-8.0000000000000015E-4</v>
      </c>
      <c r="G78" s="15">
        <v>-1.4599999999999998E-2</v>
      </c>
      <c r="I78" s="17">
        <f t="shared" si="1"/>
        <v>-0.71</v>
      </c>
    </row>
    <row r="79" spans="1:9" s="17" customFormat="1" ht="15.75" x14ac:dyDescent="0.25">
      <c r="A79" s="12" t="s">
        <v>23</v>
      </c>
      <c r="B79" s="12" t="s">
        <v>290</v>
      </c>
      <c r="C79" s="12">
        <v>8</v>
      </c>
      <c r="D79" s="15">
        <v>2.0999999999999999E-3</v>
      </c>
      <c r="E79" s="15">
        <v>2.7199999999999998E-2</v>
      </c>
      <c r="F79" s="15">
        <v>-1.1000000000000003E-3</v>
      </c>
      <c r="G79" s="15">
        <v>-2.46E-2</v>
      </c>
      <c r="I79" s="17">
        <f t="shared" si="1"/>
        <v>-0.97</v>
      </c>
    </row>
    <row r="80" spans="1:9" s="17" customFormat="1" ht="15.75" x14ac:dyDescent="0.25">
      <c r="A80" s="12" t="s">
        <v>104</v>
      </c>
      <c r="B80" s="12" t="s">
        <v>237</v>
      </c>
      <c r="C80" s="12">
        <v>0</v>
      </c>
      <c r="D80" s="15">
        <v>0</v>
      </c>
      <c r="E80" s="15">
        <v>0</v>
      </c>
      <c r="F80" s="15">
        <v>-1.4E-3</v>
      </c>
      <c r="G80" s="15">
        <v>-2.3699999999999999E-2</v>
      </c>
      <c r="I80" s="17">
        <f t="shared" si="1"/>
        <v>-1.24</v>
      </c>
    </row>
    <row r="81" spans="1:9" s="17" customFormat="1" ht="15.75" x14ac:dyDescent="0.25">
      <c r="A81" s="12" t="s">
        <v>27</v>
      </c>
      <c r="B81" s="12" t="s">
        <v>254</v>
      </c>
      <c r="C81" s="12">
        <v>19</v>
      </c>
      <c r="D81" s="15">
        <v>4.8999999999999998E-3</v>
      </c>
      <c r="E81" s="15">
        <v>6.4600000000000005E-2</v>
      </c>
      <c r="F81" s="15">
        <v>-1.5000000000000005E-3</v>
      </c>
      <c r="G81" s="15">
        <v>-4.02E-2</v>
      </c>
      <c r="I81" s="17">
        <f t="shared" si="1"/>
        <v>-1.32</v>
      </c>
    </row>
    <row r="82" spans="1:9" s="17" customFormat="1" ht="15.75" x14ac:dyDescent="0.25">
      <c r="A82" s="12" t="s">
        <v>138</v>
      </c>
      <c r="B82" s="12" t="s">
        <v>241</v>
      </c>
      <c r="C82" s="12">
        <v>65</v>
      </c>
      <c r="D82" s="15">
        <v>1.67E-2</v>
      </c>
      <c r="E82" s="15">
        <v>0.22120000000000001</v>
      </c>
      <c r="F82" s="15">
        <v>-1.6000000000000007E-3</v>
      </c>
      <c r="G82" s="15">
        <v>-7.9799999999999982E-2</v>
      </c>
      <c r="I82" s="17">
        <f t="shared" si="1"/>
        <v>-1.41</v>
      </c>
    </row>
    <row r="83" spans="1:9" s="17" customFormat="1" ht="15.75" x14ac:dyDescent="0.25">
      <c r="A83" s="12" t="s">
        <v>10</v>
      </c>
      <c r="B83" s="12" t="s">
        <v>266</v>
      </c>
      <c r="C83" s="12">
        <v>144</v>
      </c>
      <c r="D83" s="15">
        <v>3.7100000000000001E-2</v>
      </c>
      <c r="E83" s="15">
        <v>0.4899</v>
      </c>
      <c r="F83" s="15">
        <v>-1.8999999999999989E-3</v>
      </c>
      <c r="G83" s="15">
        <v>-0.15259999999999996</v>
      </c>
      <c r="I83" s="17">
        <f t="shared" si="1"/>
        <v>-1.68</v>
      </c>
    </row>
    <row r="84" spans="1:9" s="17" customFormat="1" ht="15.75" x14ac:dyDescent="0.25">
      <c r="A84" s="12" t="s">
        <v>37</v>
      </c>
      <c r="B84" s="12" t="s">
        <v>287</v>
      </c>
      <c r="C84" s="12">
        <v>13</v>
      </c>
      <c r="D84" s="15">
        <v>3.3E-3</v>
      </c>
      <c r="E84" s="15">
        <v>4.4200000000000003E-2</v>
      </c>
      <c r="F84" s="15">
        <v>-2.4999999999999996E-3</v>
      </c>
      <c r="G84" s="15">
        <v>-5.1599999999999993E-2</v>
      </c>
      <c r="I84" s="17">
        <f t="shared" si="1"/>
        <v>-2.21</v>
      </c>
    </row>
    <row r="85" spans="1:9" s="17" customFormat="1" ht="15.75" x14ac:dyDescent="0.25">
      <c r="A85" s="12" t="s">
        <v>53</v>
      </c>
      <c r="B85" s="12" t="s">
        <v>293</v>
      </c>
      <c r="C85" s="12">
        <v>12</v>
      </c>
      <c r="D85" s="15">
        <v>3.0999999999999999E-3</v>
      </c>
      <c r="E85" s="15">
        <v>4.0800000000000003E-2</v>
      </c>
      <c r="F85" s="15">
        <v>-3.5000000000000001E-3</v>
      </c>
      <c r="G85" s="15">
        <v>-6.8499999999999991E-2</v>
      </c>
      <c r="I85" s="17">
        <f t="shared" si="1"/>
        <v>-3.09</v>
      </c>
    </row>
    <row r="86" spans="1:9" s="17" customFormat="1" ht="15.75" x14ac:dyDescent="0.25">
      <c r="A86" s="12" t="s">
        <v>24</v>
      </c>
      <c r="B86" s="12" t="s">
        <v>267</v>
      </c>
      <c r="C86" s="12">
        <v>63</v>
      </c>
      <c r="D86" s="15">
        <v>1.6199999999999999E-2</v>
      </c>
      <c r="E86" s="15">
        <v>0.21440000000000001</v>
      </c>
      <c r="F86" s="15">
        <v>-4.5000000000000005E-3</v>
      </c>
      <c r="G86" s="15">
        <v>-0.12599999999999997</v>
      </c>
      <c r="I86" s="17">
        <f t="shared" si="1"/>
        <v>-3.97</v>
      </c>
    </row>
  </sheetData>
  <sortState ref="A2:P45">
    <sortCondition descending="1" ref="F2:F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Тест (Вопросы)</vt:lpstr>
      <vt:lpstr>ШТАТ1</vt:lpstr>
      <vt:lpstr>ШТАТ 1 (Тематичнский раздел 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created xsi:type="dcterms:W3CDTF">2015-03-06T05:40:53Z</dcterms:created>
  <dcterms:modified xsi:type="dcterms:W3CDTF">2015-03-10T08:23:50Z</dcterms:modified>
</cp:coreProperties>
</file>