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935" windowHeight="8085"/>
  </bookViews>
  <sheets>
    <sheet name="январь" sheetId="3" r:id="rId1"/>
    <sheet name="Лист2" sheetId="1" r:id="rId2"/>
  </sheets>
  <calcPr calcId="124519" refMode="R1C1"/>
</workbook>
</file>

<file path=xl/calcChain.xml><?xml version="1.0" encoding="utf-8"?>
<calcChain xmlns="http://schemas.openxmlformats.org/spreadsheetml/2006/main">
  <c r="S4" i="1"/>
  <c r="Y38"/>
  <c r="Y44"/>
  <c r="Y42"/>
  <c r="Y54"/>
  <c r="W21"/>
  <c r="E6"/>
  <c r="F24" i="3"/>
  <c r="D24"/>
  <c r="H23"/>
  <c r="H22"/>
  <c r="H21"/>
  <c r="H20"/>
  <c r="H19"/>
  <c r="H18"/>
  <c r="H17"/>
  <c r="H16"/>
  <c r="H15"/>
  <c r="H14"/>
  <c r="H13"/>
  <c r="H12"/>
  <c r="H11"/>
  <c r="H10"/>
  <c r="H9"/>
  <c r="E9"/>
  <c r="E10" s="1"/>
  <c r="E11" s="1"/>
  <c r="E12" s="1"/>
  <c r="E13" s="1"/>
  <c r="E14" s="1"/>
  <c r="E15" s="1"/>
  <c r="E16" s="1"/>
  <c r="E17" s="1"/>
  <c r="E18" s="1"/>
  <c r="E19" s="1"/>
  <c r="E20" s="1"/>
  <c r="E21" s="1"/>
  <c r="J8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H8"/>
  <c r="E8"/>
  <c r="J7"/>
  <c r="H7"/>
  <c r="H24" s="1"/>
  <c r="C7"/>
  <c r="I7" l="1"/>
  <c r="C8" s="1"/>
  <c r="I8" s="1"/>
  <c r="C9" s="1"/>
  <c r="I9" s="1"/>
  <c r="C10" s="1"/>
  <c r="I10" s="1"/>
  <c r="C11" s="1"/>
  <c r="I11" s="1"/>
  <c r="C12" s="1"/>
  <c r="I12" s="1"/>
  <c r="C13" s="1"/>
  <c r="I13" s="1"/>
  <c r="C14" s="1"/>
  <c r="I14" s="1"/>
  <c r="C15" s="1"/>
  <c r="I15" s="1"/>
  <c r="C16" s="1"/>
  <c r="I16" s="1"/>
  <c r="C17" s="1"/>
  <c r="I17" s="1"/>
  <c r="C18" s="1"/>
  <c r="I18" s="1"/>
  <c r="C19" s="1"/>
  <c r="I19" s="1"/>
  <c r="C20" s="1"/>
  <c r="I20" s="1"/>
  <c r="C21" s="1"/>
  <c r="I21" s="1"/>
  <c r="C22" s="1"/>
  <c r="I22" s="1"/>
  <c r="C23" s="1"/>
  <c r="I23" s="1"/>
  <c r="C24" s="1"/>
  <c r="I24" s="1"/>
</calcChain>
</file>

<file path=xl/sharedStrings.xml><?xml version="1.0" encoding="utf-8"?>
<sst xmlns="http://schemas.openxmlformats.org/spreadsheetml/2006/main" count="80" uniqueCount="70">
  <si>
    <t>место для штампа            организации</t>
  </si>
  <si>
    <t xml:space="preserve">    путевой лист легкового автомобиля №</t>
  </si>
  <si>
    <t>№</t>
  </si>
  <si>
    <t>(серия)</t>
  </si>
  <si>
    <t>коды</t>
  </si>
  <si>
    <r>
      <t xml:space="preserve">форма по </t>
    </r>
    <r>
      <rPr>
        <i/>
        <sz val="8"/>
        <rFont val="Arial"/>
        <family val="2"/>
        <charset val="204"/>
      </rPr>
      <t>ОКУД</t>
    </r>
  </si>
  <si>
    <t>Организация</t>
  </si>
  <si>
    <r>
      <t xml:space="preserve">по </t>
    </r>
    <r>
      <rPr>
        <i/>
        <sz val="8"/>
        <rFont val="Arial"/>
        <family val="2"/>
        <charset val="204"/>
      </rPr>
      <t>ОКПО</t>
    </r>
  </si>
  <si>
    <t>(наименование,адрес,номер телефона.)</t>
  </si>
  <si>
    <t xml:space="preserve">  марка автомобиля</t>
  </si>
  <si>
    <t>Государственный номерной знак</t>
  </si>
  <si>
    <t>гаражный номер</t>
  </si>
  <si>
    <t xml:space="preserve">  Водитель</t>
  </si>
  <si>
    <t>табельный номер</t>
  </si>
  <si>
    <t>(Фамилия,имя,отчество)</t>
  </si>
  <si>
    <t>Удостоверение №</t>
  </si>
  <si>
    <t>Класс</t>
  </si>
  <si>
    <t>Лицензионная карточка</t>
  </si>
  <si>
    <t>стандартная,ограниченная</t>
  </si>
  <si>
    <t>(ненужное зачеркнуть)</t>
  </si>
  <si>
    <t>Регистрационный №</t>
  </si>
  <si>
    <t>серия</t>
  </si>
  <si>
    <t>задание водителю</t>
  </si>
  <si>
    <t xml:space="preserve">  Автомобиль технически исправен</t>
  </si>
  <si>
    <t>показания спидометра,км.</t>
  </si>
  <si>
    <t>В распоряжение</t>
  </si>
  <si>
    <t>штамп</t>
  </si>
  <si>
    <t>наименование</t>
  </si>
  <si>
    <t>Выезд разрешил</t>
  </si>
  <si>
    <t>механик</t>
  </si>
  <si>
    <t>организации</t>
  </si>
  <si>
    <t>(подпись)      (расшифровка подписи)</t>
  </si>
  <si>
    <t>автомобиль в технически исправном состоянии принял</t>
  </si>
  <si>
    <t>Адрес подачи</t>
  </si>
  <si>
    <t>Водитель</t>
  </si>
  <si>
    <t>Горючее</t>
  </si>
  <si>
    <t>марка</t>
  </si>
  <si>
    <t>код</t>
  </si>
  <si>
    <t>время выезда из гаража,ч.мин</t>
  </si>
  <si>
    <t>Движение горючего</t>
  </si>
  <si>
    <t>Диспетче-нарядчик</t>
  </si>
  <si>
    <t>(подпись)</t>
  </si>
  <si>
    <t>(расшифровка)</t>
  </si>
  <si>
    <t>количество,л</t>
  </si>
  <si>
    <t>время возвращения в гараж. ч.мин</t>
  </si>
  <si>
    <t xml:space="preserve">Выдать   по         заправочному </t>
  </si>
  <si>
    <t>листу№</t>
  </si>
  <si>
    <t>остаток при выезде</t>
  </si>
  <si>
    <t>при возвращении</t>
  </si>
  <si>
    <t>расход</t>
  </si>
  <si>
    <t>по норме</t>
  </si>
  <si>
    <t>Опоздания ,ожидания,простои в пути,заезды в гараж и прочие отметки</t>
  </si>
  <si>
    <t>фактически</t>
  </si>
  <si>
    <t>Экономия</t>
  </si>
  <si>
    <t>Перерасход</t>
  </si>
  <si>
    <t>Автомобиль принял. Показания спидометра при возвращении в гараж,км</t>
  </si>
  <si>
    <t>Предрейсовый медосмотр прошел,к рейсу допущен</t>
  </si>
  <si>
    <t>Мед.работник</t>
  </si>
  <si>
    <t>(расщифровка)</t>
  </si>
  <si>
    <t xml:space="preserve">показание спидометра на </t>
  </si>
  <si>
    <t xml:space="preserve">остаток топлива на </t>
  </si>
  <si>
    <t>дата</t>
  </si>
  <si>
    <t>ост на начало</t>
  </si>
  <si>
    <t>заправка литры</t>
  </si>
  <si>
    <t>№п/л</t>
  </si>
  <si>
    <t>пробег, км</t>
  </si>
  <si>
    <t>норма</t>
  </si>
  <si>
    <t>расход литры</t>
  </si>
  <si>
    <t xml:space="preserve">остаток </t>
  </si>
  <si>
    <t>показание
 спидометра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</si>
</sst>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5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333333"/>
      <name val="Verdana"/>
      <family val="2"/>
      <charset val="204"/>
    </font>
    <font>
      <b/>
      <sz val="9"/>
      <color rgb="FF333333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2">
    <xf numFmtId="0" fontId="0" fillId="0" borderId="0">
      <alignment horizontal="left"/>
    </xf>
    <xf numFmtId="0" fontId="1" fillId="0" borderId="0"/>
  </cellStyleXfs>
  <cellXfs count="110">
    <xf numFmtId="0" fontId="0" fillId="0" borderId="0" xfId="0">
      <alignment horizontal="left"/>
    </xf>
    <xf numFmtId="0" fontId="0" fillId="0" borderId="0" xfId="0" applyBorder="1" applyAlignment="1"/>
    <xf numFmtId="0" fontId="0" fillId="0" borderId="0" xfId="0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1" fillId="0" borderId="0" xfId="1"/>
    <xf numFmtId="0" fontId="1" fillId="2" borderId="0" xfId="1" applyFill="1"/>
    <xf numFmtId="0" fontId="8" fillId="0" borderId="0" xfId="1" applyFont="1"/>
    <xf numFmtId="164" fontId="1" fillId="2" borderId="0" xfId="1" applyNumberFormat="1" applyFill="1" applyAlignment="1">
      <alignment horizontal="center" vertical="center"/>
    </xf>
    <xf numFmtId="2" fontId="8" fillId="2" borderId="0" xfId="1" applyNumberFormat="1" applyFont="1" applyFill="1"/>
    <xf numFmtId="14" fontId="1" fillId="2" borderId="0" xfId="1" applyNumberFormat="1" applyFill="1" applyAlignment="1">
      <alignment horizontal="center" vertical="center"/>
    </xf>
    <xf numFmtId="0" fontId="8" fillId="2" borderId="0" xfId="1" applyFont="1" applyFill="1"/>
    <xf numFmtId="0" fontId="9" fillId="0" borderId="3" xfId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22" fontId="11" fillId="3" borderId="34" xfId="1" applyNumberFormat="1" applyFont="1" applyFill="1" applyBorder="1" applyAlignment="1">
      <alignment horizontal="left" vertical="top" wrapText="1"/>
    </xf>
    <xf numFmtId="0" fontId="11" fillId="3" borderId="34" xfId="1" applyFont="1" applyFill="1" applyBorder="1" applyAlignment="1">
      <alignment horizontal="left" vertical="top" wrapText="1"/>
    </xf>
    <xf numFmtId="0" fontId="11" fillId="3" borderId="34" xfId="1" applyFont="1" applyFill="1" applyBorder="1" applyAlignment="1">
      <alignment horizontal="right" vertical="top" wrapText="1"/>
    </xf>
    <xf numFmtId="0" fontId="11" fillId="3" borderId="34" xfId="1" applyFont="1" applyFill="1" applyBorder="1" applyAlignment="1">
      <alignment horizontal="right" vertical="top"/>
    </xf>
    <xf numFmtId="0" fontId="11" fillId="3" borderId="35" xfId="1" applyFont="1" applyFill="1" applyBorder="1" applyAlignment="1">
      <alignment horizontal="right" vertical="top"/>
    </xf>
    <xf numFmtId="14" fontId="1" fillId="0" borderId="3" xfId="1" applyNumberFormat="1" applyBorder="1"/>
    <xf numFmtId="2" fontId="1" fillId="2" borderId="3" xfId="1" applyNumberFormat="1" applyFill="1" applyBorder="1"/>
    <xf numFmtId="0" fontId="1" fillId="2" borderId="3" xfId="1" applyFill="1" applyBorder="1"/>
    <xf numFmtId="0" fontId="1" fillId="2" borderId="3" xfId="1" applyFill="1" applyBorder="1" applyAlignment="1">
      <alignment horizontal="center"/>
    </xf>
    <xf numFmtId="0" fontId="1" fillId="0" borderId="3" xfId="1" applyBorder="1"/>
    <xf numFmtId="17" fontId="1" fillId="2" borderId="3" xfId="1" applyNumberFormat="1" applyFill="1" applyBorder="1"/>
    <xf numFmtId="22" fontId="11" fillId="3" borderId="0" xfId="1" applyNumberFormat="1" applyFont="1" applyFill="1" applyBorder="1" applyAlignment="1">
      <alignment horizontal="left" vertical="top" wrapText="1"/>
    </xf>
    <xf numFmtId="0" fontId="11" fillId="3" borderId="0" xfId="1" applyFont="1" applyFill="1" applyBorder="1" applyAlignment="1">
      <alignment horizontal="left" vertical="top" wrapText="1"/>
    </xf>
    <xf numFmtId="0" fontId="11" fillId="3" borderId="0" xfId="1" applyFont="1" applyFill="1" applyBorder="1" applyAlignment="1">
      <alignment horizontal="right" vertical="top" wrapText="1"/>
    </xf>
    <xf numFmtId="0" fontId="11" fillId="3" borderId="0" xfId="1" applyFont="1" applyFill="1" applyBorder="1" applyAlignment="1">
      <alignment horizontal="right" vertical="top"/>
    </xf>
    <xf numFmtId="0" fontId="1" fillId="3" borderId="0" xfId="1" applyFill="1" applyBorder="1"/>
    <xf numFmtId="0" fontId="12" fillId="2" borderId="0" xfId="1" applyFont="1" applyFill="1" applyBorder="1" applyAlignment="1">
      <alignment horizontal="left" vertical="top" indent="5"/>
    </xf>
    <xf numFmtId="0" fontId="1" fillId="0" borderId="0" xfId="1" applyBorder="1"/>
    <xf numFmtId="2" fontId="1" fillId="2" borderId="0" xfId="1" applyNumberFormat="1" applyFill="1"/>
    <xf numFmtId="0" fontId="0" fillId="0" borderId="8" xfId="0" applyBorder="1" applyAlignment="1"/>
    <xf numFmtId="0" fontId="1" fillId="2" borderId="3" xfId="1" applyNumberFormat="1" applyFill="1" applyBorder="1"/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right"/>
    </xf>
    <xf numFmtId="0" fontId="8" fillId="2" borderId="1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left" vertical="top" indent="5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2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28"/>
  <sheetViews>
    <sheetView tabSelected="1" zoomScale="120" zoomScaleNormal="120" workbookViewId="0">
      <selection activeCell="O8" sqref="O8"/>
    </sheetView>
  </sheetViews>
  <sheetFormatPr defaultRowHeight="15"/>
  <cols>
    <col min="1" max="1" width="9.33203125" style="8"/>
    <col min="2" max="2" width="13.1640625" style="8" customWidth="1"/>
    <col min="3" max="3" width="11" style="9" customWidth="1"/>
    <col min="4" max="4" width="12.6640625" style="9" bestFit="1" customWidth="1"/>
    <col min="5" max="5" width="8.6640625" style="9" customWidth="1"/>
    <col min="6" max="6" width="11.1640625" style="9" customWidth="1"/>
    <col min="7" max="7" width="20.33203125" style="9" customWidth="1"/>
    <col min="8" max="8" width="11" style="9" customWidth="1"/>
    <col min="9" max="9" width="11.33203125" style="9" customWidth="1"/>
    <col min="10" max="10" width="11.83203125" style="8" customWidth="1"/>
    <col min="11" max="12" width="9.33203125" style="8"/>
    <col min="13" max="13" width="6.5" style="8" customWidth="1"/>
    <col min="14" max="14" width="21.6640625" style="8" customWidth="1"/>
    <col min="15" max="15" width="26.83203125" style="8" customWidth="1"/>
    <col min="16" max="16" width="10.6640625" style="8" hidden="1" customWidth="1"/>
    <col min="17" max="257" width="9.33203125" style="8"/>
    <col min="258" max="258" width="13.1640625" style="8" customWidth="1"/>
    <col min="259" max="259" width="11" style="8" customWidth="1"/>
    <col min="260" max="260" width="12.6640625" style="8" bestFit="1" customWidth="1"/>
    <col min="261" max="261" width="8.6640625" style="8" customWidth="1"/>
    <col min="262" max="262" width="11.1640625" style="8" customWidth="1"/>
    <col min="263" max="263" width="20.33203125" style="8" customWidth="1"/>
    <col min="264" max="264" width="11" style="8" customWidth="1"/>
    <col min="265" max="265" width="11.33203125" style="8" customWidth="1"/>
    <col min="266" max="266" width="11.83203125" style="8" customWidth="1"/>
    <col min="267" max="268" width="9.33203125" style="8"/>
    <col min="269" max="269" width="6.5" style="8" customWidth="1"/>
    <col min="270" max="270" width="21.6640625" style="8" customWidth="1"/>
    <col min="271" max="271" width="26.83203125" style="8" customWidth="1"/>
    <col min="272" max="272" width="0" style="8" hidden="1" customWidth="1"/>
    <col min="273" max="513" width="9.33203125" style="8"/>
    <col min="514" max="514" width="13.1640625" style="8" customWidth="1"/>
    <col min="515" max="515" width="11" style="8" customWidth="1"/>
    <col min="516" max="516" width="12.6640625" style="8" bestFit="1" customWidth="1"/>
    <col min="517" max="517" width="8.6640625" style="8" customWidth="1"/>
    <col min="518" max="518" width="11.1640625" style="8" customWidth="1"/>
    <col min="519" max="519" width="20.33203125" style="8" customWidth="1"/>
    <col min="520" max="520" width="11" style="8" customWidth="1"/>
    <col min="521" max="521" width="11.33203125" style="8" customWidth="1"/>
    <col min="522" max="522" width="11.83203125" style="8" customWidth="1"/>
    <col min="523" max="524" width="9.33203125" style="8"/>
    <col min="525" max="525" width="6.5" style="8" customWidth="1"/>
    <col min="526" max="526" width="21.6640625" style="8" customWidth="1"/>
    <col min="527" max="527" width="26.83203125" style="8" customWidth="1"/>
    <col min="528" max="528" width="0" style="8" hidden="1" customWidth="1"/>
    <col min="529" max="769" width="9.33203125" style="8"/>
    <col min="770" max="770" width="13.1640625" style="8" customWidth="1"/>
    <col min="771" max="771" width="11" style="8" customWidth="1"/>
    <col min="772" max="772" width="12.6640625" style="8" bestFit="1" customWidth="1"/>
    <col min="773" max="773" width="8.6640625" style="8" customWidth="1"/>
    <col min="774" max="774" width="11.1640625" style="8" customWidth="1"/>
    <col min="775" max="775" width="20.33203125" style="8" customWidth="1"/>
    <col min="776" max="776" width="11" style="8" customWidth="1"/>
    <col min="777" max="777" width="11.33203125" style="8" customWidth="1"/>
    <col min="778" max="778" width="11.83203125" style="8" customWidth="1"/>
    <col min="779" max="780" width="9.33203125" style="8"/>
    <col min="781" max="781" width="6.5" style="8" customWidth="1"/>
    <col min="782" max="782" width="21.6640625" style="8" customWidth="1"/>
    <col min="783" max="783" width="26.83203125" style="8" customWidth="1"/>
    <col min="784" max="784" width="0" style="8" hidden="1" customWidth="1"/>
    <col min="785" max="1025" width="9.33203125" style="8"/>
    <col min="1026" max="1026" width="13.1640625" style="8" customWidth="1"/>
    <col min="1027" max="1027" width="11" style="8" customWidth="1"/>
    <col min="1028" max="1028" width="12.6640625" style="8" bestFit="1" customWidth="1"/>
    <col min="1029" max="1029" width="8.6640625" style="8" customWidth="1"/>
    <col min="1030" max="1030" width="11.1640625" style="8" customWidth="1"/>
    <col min="1031" max="1031" width="20.33203125" style="8" customWidth="1"/>
    <col min="1032" max="1032" width="11" style="8" customWidth="1"/>
    <col min="1033" max="1033" width="11.33203125" style="8" customWidth="1"/>
    <col min="1034" max="1034" width="11.83203125" style="8" customWidth="1"/>
    <col min="1035" max="1036" width="9.33203125" style="8"/>
    <col min="1037" max="1037" width="6.5" style="8" customWidth="1"/>
    <col min="1038" max="1038" width="21.6640625" style="8" customWidth="1"/>
    <col min="1039" max="1039" width="26.83203125" style="8" customWidth="1"/>
    <col min="1040" max="1040" width="0" style="8" hidden="1" customWidth="1"/>
    <col min="1041" max="1281" width="9.33203125" style="8"/>
    <col min="1282" max="1282" width="13.1640625" style="8" customWidth="1"/>
    <col min="1283" max="1283" width="11" style="8" customWidth="1"/>
    <col min="1284" max="1284" width="12.6640625" style="8" bestFit="1" customWidth="1"/>
    <col min="1285" max="1285" width="8.6640625" style="8" customWidth="1"/>
    <col min="1286" max="1286" width="11.1640625" style="8" customWidth="1"/>
    <col min="1287" max="1287" width="20.33203125" style="8" customWidth="1"/>
    <col min="1288" max="1288" width="11" style="8" customWidth="1"/>
    <col min="1289" max="1289" width="11.33203125" style="8" customWidth="1"/>
    <col min="1290" max="1290" width="11.83203125" style="8" customWidth="1"/>
    <col min="1291" max="1292" width="9.33203125" style="8"/>
    <col min="1293" max="1293" width="6.5" style="8" customWidth="1"/>
    <col min="1294" max="1294" width="21.6640625" style="8" customWidth="1"/>
    <col min="1295" max="1295" width="26.83203125" style="8" customWidth="1"/>
    <col min="1296" max="1296" width="0" style="8" hidden="1" customWidth="1"/>
    <col min="1297" max="1537" width="9.33203125" style="8"/>
    <col min="1538" max="1538" width="13.1640625" style="8" customWidth="1"/>
    <col min="1539" max="1539" width="11" style="8" customWidth="1"/>
    <col min="1540" max="1540" width="12.6640625" style="8" bestFit="1" customWidth="1"/>
    <col min="1541" max="1541" width="8.6640625" style="8" customWidth="1"/>
    <col min="1542" max="1542" width="11.1640625" style="8" customWidth="1"/>
    <col min="1543" max="1543" width="20.33203125" style="8" customWidth="1"/>
    <col min="1544" max="1544" width="11" style="8" customWidth="1"/>
    <col min="1545" max="1545" width="11.33203125" style="8" customWidth="1"/>
    <col min="1546" max="1546" width="11.83203125" style="8" customWidth="1"/>
    <col min="1547" max="1548" width="9.33203125" style="8"/>
    <col min="1549" max="1549" width="6.5" style="8" customWidth="1"/>
    <col min="1550" max="1550" width="21.6640625" style="8" customWidth="1"/>
    <col min="1551" max="1551" width="26.83203125" style="8" customWidth="1"/>
    <col min="1552" max="1552" width="0" style="8" hidden="1" customWidth="1"/>
    <col min="1553" max="1793" width="9.33203125" style="8"/>
    <col min="1794" max="1794" width="13.1640625" style="8" customWidth="1"/>
    <col min="1795" max="1795" width="11" style="8" customWidth="1"/>
    <col min="1796" max="1796" width="12.6640625" style="8" bestFit="1" customWidth="1"/>
    <col min="1797" max="1797" width="8.6640625" style="8" customWidth="1"/>
    <col min="1798" max="1798" width="11.1640625" style="8" customWidth="1"/>
    <col min="1799" max="1799" width="20.33203125" style="8" customWidth="1"/>
    <col min="1800" max="1800" width="11" style="8" customWidth="1"/>
    <col min="1801" max="1801" width="11.33203125" style="8" customWidth="1"/>
    <col min="1802" max="1802" width="11.83203125" style="8" customWidth="1"/>
    <col min="1803" max="1804" width="9.33203125" style="8"/>
    <col min="1805" max="1805" width="6.5" style="8" customWidth="1"/>
    <col min="1806" max="1806" width="21.6640625" style="8" customWidth="1"/>
    <col min="1807" max="1807" width="26.83203125" style="8" customWidth="1"/>
    <col min="1808" max="1808" width="0" style="8" hidden="1" customWidth="1"/>
    <col min="1809" max="2049" width="9.33203125" style="8"/>
    <col min="2050" max="2050" width="13.1640625" style="8" customWidth="1"/>
    <col min="2051" max="2051" width="11" style="8" customWidth="1"/>
    <col min="2052" max="2052" width="12.6640625" style="8" bestFit="1" customWidth="1"/>
    <col min="2053" max="2053" width="8.6640625" style="8" customWidth="1"/>
    <col min="2054" max="2054" width="11.1640625" style="8" customWidth="1"/>
    <col min="2055" max="2055" width="20.33203125" style="8" customWidth="1"/>
    <col min="2056" max="2056" width="11" style="8" customWidth="1"/>
    <col min="2057" max="2057" width="11.33203125" style="8" customWidth="1"/>
    <col min="2058" max="2058" width="11.83203125" style="8" customWidth="1"/>
    <col min="2059" max="2060" width="9.33203125" style="8"/>
    <col min="2061" max="2061" width="6.5" style="8" customWidth="1"/>
    <col min="2062" max="2062" width="21.6640625" style="8" customWidth="1"/>
    <col min="2063" max="2063" width="26.83203125" style="8" customWidth="1"/>
    <col min="2064" max="2064" width="0" style="8" hidden="1" customWidth="1"/>
    <col min="2065" max="2305" width="9.33203125" style="8"/>
    <col min="2306" max="2306" width="13.1640625" style="8" customWidth="1"/>
    <col min="2307" max="2307" width="11" style="8" customWidth="1"/>
    <col min="2308" max="2308" width="12.6640625" style="8" bestFit="1" customWidth="1"/>
    <col min="2309" max="2309" width="8.6640625" style="8" customWidth="1"/>
    <col min="2310" max="2310" width="11.1640625" style="8" customWidth="1"/>
    <col min="2311" max="2311" width="20.33203125" style="8" customWidth="1"/>
    <col min="2312" max="2312" width="11" style="8" customWidth="1"/>
    <col min="2313" max="2313" width="11.33203125" style="8" customWidth="1"/>
    <col min="2314" max="2314" width="11.83203125" style="8" customWidth="1"/>
    <col min="2315" max="2316" width="9.33203125" style="8"/>
    <col min="2317" max="2317" width="6.5" style="8" customWidth="1"/>
    <col min="2318" max="2318" width="21.6640625" style="8" customWidth="1"/>
    <col min="2319" max="2319" width="26.83203125" style="8" customWidth="1"/>
    <col min="2320" max="2320" width="0" style="8" hidden="1" customWidth="1"/>
    <col min="2321" max="2561" width="9.33203125" style="8"/>
    <col min="2562" max="2562" width="13.1640625" style="8" customWidth="1"/>
    <col min="2563" max="2563" width="11" style="8" customWidth="1"/>
    <col min="2564" max="2564" width="12.6640625" style="8" bestFit="1" customWidth="1"/>
    <col min="2565" max="2565" width="8.6640625" style="8" customWidth="1"/>
    <col min="2566" max="2566" width="11.1640625" style="8" customWidth="1"/>
    <col min="2567" max="2567" width="20.33203125" style="8" customWidth="1"/>
    <col min="2568" max="2568" width="11" style="8" customWidth="1"/>
    <col min="2569" max="2569" width="11.33203125" style="8" customWidth="1"/>
    <col min="2570" max="2570" width="11.83203125" style="8" customWidth="1"/>
    <col min="2571" max="2572" width="9.33203125" style="8"/>
    <col min="2573" max="2573" width="6.5" style="8" customWidth="1"/>
    <col min="2574" max="2574" width="21.6640625" style="8" customWidth="1"/>
    <col min="2575" max="2575" width="26.83203125" style="8" customWidth="1"/>
    <col min="2576" max="2576" width="0" style="8" hidden="1" customWidth="1"/>
    <col min="2577" max="2817" width="9.33203125" style="8"/>
    <col min="2818" max="2818" width="13.1640625" style="8" customWidth="1"/>
    <col min="2819" max="2819" width="11" style="8" customWidth="1"/>
    <col min="2820" max="2820" width="12.6640625" style="8" bestFit="1" customWidth="1"/>
    <col min="2821" max="2821" width="8.6640625" style="8" customWidth="1"/>
    <col min="2822" max="2822" width="11.1640625" style="8" customWidth="1"/>
    <col min="2823" max="2823" width="20.33203125" style="8" customWidth="1"/>
    <col min="2824" max="2824" width="11" style="8" customWidth="1"/>
    <col min="2825" max="2825" width="11.33203125" style="8" customWidth="1"/>
    <col min="2826" max="2826" width="11.83203125" style="8" customWidth="1"/>
    <col min="2827" max="2828" width="9.33203125" style="8"/>
    <col min="2829" max="2829" width="6.5" style="8" customWidth="1"/>
    <col min="2830" max="2830" width="21.6640625" style="8" customWidth="1"/>
    <col min="2831" max="2831" width="26.83203125" style="8" customWidth="1"/>
    <col min="2832" max="2832" width="0" style="8" hidden="1" customWidth="1"/>
    <col min="2833" max="3073" width="9.33203125" style="8"/>
    <col min="3074" max="3074" width="13.1640625" style="8" customWidth="1"/>
    <col min="3075" max="3075" width="11" style="8" customWidth="1"/>
    <col min="3076" max="3076" width="12.6640625" style="8" bestFit="1" customWidth="1"/>
    <col min="3077" max="3077" width="8.6640625" style="8" customWidth="1"/>
    <col min="3078" max="3078" width="11.1640625" style="8" customWidth="1"/>
    <col min="3079" max="3079" width="20.33203125" style="8" customWidth="1"/>
    <col min="3080" max="3080" width="11" style="8" customWidth="1"/>
    <col min="3081" max="3081" width="11.33203125" style="8" customWidth="1"/>
    <col min="3082" max="3082" width="11.83203125" style="8" customWidth="1"/>
    <col min="3083" max="3084" width="9.33203125" style="8"/>
    <col min="3085" max="3085" width="6.5" style="8" customWidth="1"/>
    <col min="3086" max="3086" width="21.6640625" style="8" customWidth="1"/>
    <col min="3087" max="3087" width="26.83203125" style="8" customWidth="1"/>
    <col min="3088" max="3088" width="0" style="8" hidden="1" customWidth="1"/>
    <col min="3089" max="3329" width="9.33203125" style="8"/>
    <col min="3330" max="3330" width="13.1640625" style="8" customWidth="1"/>
    <col min="3331" max="3331" width="11" style="8" customWidth="1"/>
    <col min="3332" max="3332" width="12.6640625" style="8" bestFit="1" customWidth="1"/>
    <col min="3333" max="3333" width="8.6640625" style="8" customWidth="1"/>
    <col min="3334" max="3334" width="11.1640625" style="8" customWidth="1"/>
    <col min="3335" max="3335" width="20.33203125" style="8" customWidth="1"/>
    <col min="3336" max="3336" width="11" style="8" customWidth="1"/>
    <col min="3337" max="3337" width="11.33203125" style="8" customWidth="1"/>
    <col min="3338" max="3338" width="11.83203125" style="8" customWidth="1"/>
    <col min="3339" max="3340" width="9.33203125" style="8"/>
    <col min="3341" max="3341" width="6.5" style="8" customWidth="1"/>
    <col min="3342" max="3342" width="21.6640625" style="8" customWidth="1"/>
    <col min="3343" max="3343" width="26.83203125" style="8" customWidth="1"/>
    <col min="3344" max="3344" width="0" style="8" hidden="1" customWidth="1"/>
    <col min="3345" max="3585" width="9.33203125" style="8"/>
    <col min="3586" max="3586" width="13.1640625" style="8" customWidth="1"/>
    <col min="3587" max="3587" width="11" style="8" customWidth="1"/>
    <col min="3588" max="3588" width="12.6640625" style="8" bestFit="1" customWidth="1"/>
    <col min="3589" max="3589" width="8.6640625" style="8" customWidth="1"/>
    <col min="3590" max="3590" width="11.1640625" style="8" customWidth="1"/>
    <col min="3591" max="3591" width="20.33203125" style="8" customWidth="1"/>
    <col min="3592" max="3592" width="11" style="8" customWidth="1"/>
    <col min="3593" max="3593" width="11.33203125" style="8" customWidth="1"/>
    <col min="3594" max="3594" width="11.83203125" style="8" customWidth="1"/>
    <col min="3595" max="3596" width="9.33203125" style="8"/>
    <col min="3597" max="3597" width="6.5" style="8" customWidth="1"/>
    <col min="3598" max="3598" width="21.6640625" style="8" customWidth="1"/>
    <col min="3599" max="3599" width="26.83203125" style="8" customWidth="1"/>
    <col min="3600" max="3600" width="0" style="8" hidden="1" customWidth="1"/>
    <col min="3601" max="3841" width="9.33203125" style="8"/>
    <col min="3842" max="3842" width="13.1640625" style="8" customWidth="1"/>
    <col min="3843" max="3843" width="11" style="8" customWidth="1"/>
    <col min="3844" max="3844" width="12.6640625" style="8" bestFit="1" customWidth="1"/>
    <col min="3845" max="3845" width="8.6640625" style="8" customWidth="1"/>
    <col min="3846" max="3846" width="11.1640625" style="8" customWidth="1"/>
    <col min="3847" max="3847" width="20.33203125" style="8" customWidth="1"/>
    <col min="3848" max="3848" width="11" style="8" customWidth="1"/>
    <col min="3849" max="3849" width="11.33203125" style="8" customWidth="1"/>
    <col min="3850" max="3850" width="11.83203125" style="8" customWidth="1"/>
    <col min="3851" max="3852" width="9.33203125" style="8"/>
    <col min="3853" max="3853" width="6.5" style="8" customWidth="1"/>
    <col min="3854" max="3854" width="21.6640625" style="8" customWidth="1"/>
    <col min="3855" max="3855" width="26.83203125" style="8" customWidth="1"/>
    <col min="3856" max="3856" width="0" style="8" hidden="1" customWidth="1"/>
    <col min="3857" max="4097" width="9.33203125" style="8"/>
    <col min="4098" max="4098" width="13.1640625" style="8" customWidth="1"/>
    <col min="4099" max="4099" width="11" style="8" customWidth="1"/>
    <col min="4100" max="4100" width="12.6640625" style="8" bestFit="1" customWidth="1"/>
    <col min="4101" max="4101" width="8.6640625" style="8" customWidth="1"/>
    <col min="4102" max="4102" width="11.1640625" style="8" customWidth="1"/>
    <col min="4103" max="4103" width="20.33203125" style="8" customWidth="1"/>
    <col min="4104" max="4104" width="11" style="8" customWidth="1"/>
    <col min="4105" max="4105" width="11.33203125" style="8" customWidth="1"/>
    <col min="4106" max="4106" width="11.83203125" style="8" customWidth="1"/>
    <col min="4107" max="4108" width="9.33203125" style="8"/>
    <col min="4109" max="4109" width="6.5" style="8" customWidth="1"/>
    <col min="4110" max="4110" width="21.6640625" style="8" customWidth="1"/>
    <col min="4111" max="4111" width="26.83203125" style="8" customWidth="1"/>
    <col min="4112" max="4112" width="0" style="8" hidden="1" customWidth="1"/>
    <col min="4113" max="4353" width="9.33203125" style="8"/>
    <col min="4354" max="4354" width="13.1640625" style="8" customWidth="1"/>
    <col min="4355" max="4355" width="11" style="8" customWidth="1"/>
    <col min="4356" max="4356" width="12.6640625" style="8" bestFit="1" customWidth="1"/>
    <col min="4357" max="4357" width="8.6640625" style="8" customWidth="1"/>
    <col min="4358" max="4358" width="11.1640625" style="8" customWidth="1"/>
    <col min="4359" max="4359" width="20.33203125" style="8" customWidth="1"/>
    <col min="4360" max="4360" width="11" style="8" customWidth="1"/>
    <col min="4361" max="4361" width="11.33203125" style="8" customWidth="1"/>
    <col min="4362" max="4362" width="11.83203125" style="8" customWidth="1"/>
    <col min="4363" max="4364" width="9.33203125" style="8"/>
    <col min="4365" max="4365" width="6.5" style="8" customWidth="1"/>
    <col min="4366" max="4366" width="21.6640625" style="8" customWidth="1"/>
    <col min="4367" max="4367" width="26.83203125" style="8" customWidth="1"/>
    <col min="4368" max="4368" width="0" style="8" hidden="1" customWidth="1"/>
    <col min="4369" max="4609" width="9.33203125" style="8"/>
    <col min="4610" max="4610" width="13.1640625" style="8" customWidth="1"/>
    <col min="4611" max="4611" width="11" style="8" customWidth="1"/>
    <col min="4612" max="4612" width="12.6640625" style="8" bestFit="1" customWidth="1"/>
    <col min="4613" max="4613" width="8.6640625" style="8" customWidth="1"/>
    <col min="4614" max="4614" width="11.1640625" style="8" customWidth="1"/>
    <col min="4615" max="4615" width="20.33203125" style="8" customWidth="1"/>
    <col min="4616" max="4616" width="11" style="8" customWidth="1"/>
    <col min="4617" max="4617" width="11.33203125" style="8" customWidth="1"/>
    <col min="4618" max="4618" width="11.83203125" style="8" customWidth="1"/>
    <col min="4619" max="4620" width="9.33203125" style="8"/>
    <col min="4621" max="4621" width="6.5" style="8" customWidth="1"/>
    <col min="4622" max="4622" width="21.6640625" style="8" customWidth="1"/>
    <col min="4623" max="4623" width="26.83203125" style="8" customWidth="1"/>
    <col min="4624" max="4624" width="0" style="8" hidden="1" customWidth="1"/>
    <col min="4625" max="4865" width="9.33203125" style="8"/>
    <col min="4866" max="4866" width="13.1640625" style="8" customWidth="1"/>
    <col min="4867" max="4867" width="11" style="8" customWidth="1"/>
    <col min="4868" max="4868" width="12.6640625" style="8" bestFit="1" customWidth="1"/>
    <col min="4869" max="4869" width="8.6640625" style="8" customWidth="1"/>
    <col min="4870" max="4870" width="11.1640625" style="8" customWidth="1"/>
    <col min="4871" max="4871" width="20.33203125" style="8" customWidth="1"/>
    <col min="4872" max="4872" width="11" style="8" customWidth="1"/>
    <col min="4873" max="4873" width="11.33203125" style="8" customWidth="1"/>
    <col min="4874" max="4874" width="11.83203125" style="8" customWidth="1"/>
    <col min="4875" max="4876" width="9.33203125" style="8"/>
    <col min="4877" max="4877" width="6.5" style="8" customWidth="1"/>
    <col min="4878" max="4878" width="21.6640625" style="8" customWidth="1"/>
    <col min="4879" max="4879" width="26.83203125" style="8" customWidth="1"/>
    <col min="4880" max="4880" width="0" style="8" hidden="1" customWidth="1"/>
    <col min="4881" max="5121" width="9.33203125" style="8"/>
    <col min="5122" max="5122" width="13.1640625" style="8" customWidth="1"/>
    <col min="5123" max="5123" width="11" style="8" customWidth="1"/>
    <col min="5124" max="5124" width="12.6640625" style="8" bestFit="1" customWidth="1"/>
    <col min="5125" max="5125" width="8.6640625" style="8" customWidth="1"/>
    <col min="5126" max="5126" width="11.1640625" style="8" customWidth="1"/>
    <col min="5127" max="5127" width="20.33203125" style="8" customWidth="1"/>
    <col min="5128" max="5128" width="11" style="8" customWidth="1"/>
    <col min="5129" max="5129" width="11.33203125" style="8" customWidth="1"/>
    <col min="5130" max="5130" width="11.83203125" style="8" customWidth="1"/>
    <col min="5131" max="5132" width="9.33203125" style="8"/>
    <col min="5133" max="5133" width="6.5" style="8" customWidth="1"/>
    <col min="5134" max="5134" width="21.6640625" style="8" customWidth="1"/>
    <col min="5135" max="5135" width="26.83203125" style="8" customWidth="1"/>
    <col min="5136" max="5136" width="0" style="8" hidden="1" customWidth="1"/>
    <col min="5137" max="5377" width="9.33203125" style="8"/>
    <col min="5378" max="5378" width="13.1640625" style="8" customWidth="1"/>
    <col min="5379" max="5379" width="11" style="8" customWidth="1"/>
    <col min="5380" max="5380" width="12.6640625" style="8" bestFit="1" customWidth="1"/>
    <col min="5381" max="5381" width="8.6640625" style="8" customWidth="1"/>
    <col min="5382" max="5382" width="11.1640625" style="8" customWidth="1"/>
    <col min="5383" max="5383" width="20.33203125" style="8" customWidth="1"/>
    <col min="5384" max="5384" width="11" style="8" customWidth="1"/>
    <col min="5385" max="5385" width="11.33203125" style="8" customWidth="1"/>
    <col min="5386" max="5386" width="11.83203125" style="8" customWidth="1"/>
    <col min="5387" max="5388" width="9.33203125" style="8"/>
    <col min="5389" max="5389" width="6.5" style="8" customWidth="1"/>
    <col min="5390" max="5390" width="21.6640625" style="8" customWidth="1"/>
    <col min="5391" max="5391" width="26.83203125" style="8" customWidth="1"/>
    <col min="5392" max="5392" width="0" style="8" hidden="1" customWidth="1"/>
    <col min="5393" max="5633" width="9.33203125" style="8"/>
    <col min="5634" max="5634" width="13.1640625" style="8" customWidth="1"/>
    <col min="5635" max="5635" width="11" style="8" customWidth="1"/>
    <col min="5636" max="5636" width="12.6640625" style="8" bestFit="1" customWidth="1"/>
    <col min="5637" max="5637" width="8.6640625" style="8" customWidth="1"/>
    <col min="5638" max="5638" width="11.1640625" style="8" customWidth="1"/>
    <col min="5639" max="5639" width="20.33203125" style="8" customWidth="1"/>
    <col min="5640" max="5640" width="11" style="8" customWidth="1"/>
    <col min="5641" max="5641" width="11.33203125" style="8" customWidth="1"/>
    <col min="5642" max="5642" width="11.83203125" style="8" customWidth="1"/>
    <col min="5643" max="5644" width="9.33203125" style="8"/>
    <col min="5645" max="5645" width="6.5" style="8" customWidth="1"/>
    <col min="5646" max="5646" width="21.6640625" style="8" customWidth="1"/>
    <col min="5647" max="5647" width="26.83203125" style="8" customWidth="1"/>
    <col min="5648" max="5648" width="0" style="8" hidden="1" customWidth="1"/>
    <col min="5649" max="5889" width="9.33203125" style="8"/>
    <col min="5890" max="5890" width="13.1640625" style="8" customWidth="1"/>
    <col min="5891" max="5891" width="11" style="8" customWidth="1"/>
    <col min="5892" max="5892" width="12.6640625" style="8" bestFit="1" customWidth="1"/>
    <col min="5893" max="5893" width="8.6640625" style="8" customWidth="1"/>
    <col min="5894" max="5894" width="11.1640625" style="8" customWidth="1"/>
    <col min="5895" max="5895" width="20.33203125" style="8" customWidth="1"/>
    <col min="5896" max="5896" width="11" style="8" customWidth="1"/>
    <col min="5897" max="5897" width="11.33203125" style="8" customWidth="1"/>
    <col min="5898" max="5898" width="11.83203125" style="8" customWidth="1"/>
    <col min="5899" max="5900" width="9.33203125" style="8"/>
    <col min="5901" max="5901" width="6.5" style="8" customWidth="1"/>
    <col min="5902" max="5902" width="21.6640625" style="8" customWidth="1"/>
    <col min="5903" max="5903" width="26.83203125" style="8" customWidth="1"/>
    <col min="5904" max="5904" width="0" style="8" hidden="1" customWidth="1"/>
    <col min="5905" max="6145" width="9.33203125" style="8"/>
    <col min="6146" max="6146" width="13.1640625" style="8" customWidth="1"/>
    <col min="6147" max="6147" width="11" style="8" customWidth="1"/>
    <col min="6148" max="6148" width="12.6640625" style="8" bestFit="1" customWidth="1"/>
    <col min="6149" max="6149" width="8.6640625" style="8" customWidth="1"/>
    <col min="6150" max="6150" width="11.1640625" style="8" customWidth="1"/>
    <col min="6151" max="6151" width="20.33203125" style="8" customWidth="1"/>
    <col min="6152" max="6152" width="11" style="8" customWidth="1"/>
    <col min="6153" max="6153" width="11.33203125" style="8" customWidth="1"/>
    <col min="6154" max="6154" width="11.83203125" style="8" customWidth="1"/>
    <col min="6155" max="6156" width="9.33203125" style="8"/>
    <col min="6157" max="6157" width="6.5" style="8" customWidth="1"/>
    <col min="6158" max="6158" width="21.6640625" style="8" customWidth="1"/>
    <col min="6159" max="6159" width="26.83203125" style="8" customWidth="1"/>
    <col min="6160" max="6160" width="0" style="8" hidden="1" customWidth="1"/>
    <col min="6161" max="6401" width="9.33203125" style="8"/>
    <col min="6402" max="6402" width="13.1640625" style="8" customWidth="1"/>
    <col min="6403" max="6403" width="11" style="8" customWidth="1"/>
    <col min="6404" max="6404" width="12.6640625" style="8" bestFit="1" customWidth="1"/>
    <col min="6405" max="6405" width="8.6640625" style="8" customWidth="1"/>
    <col min="6406" max="6406" width="11.1640625" style="8" customWidth="1"/>
    <col min="6407" max="6407" width="20.33203125" style="8" customWidth="1"/>
    <col min="6408" max="6408" width="11" style="8" customWidth="1"/>
    <col min="6409" max="6409" width="11.33203125" style="8" customWidth="1"/>
    <col min="6410" max="6410" width="11.83203125" style="8" customWidth="1"/>
    <col min="6411" max="6412" width="9.33203125" style="8"/>
    <col min="6413" max="6413" width="6.5" style="8" customWidth="1"/>
    <col min="6414" max="6414" width="21.6640625" style="8" customWidth="1"/>
    <col min="6415" max="6415" width="26.83203125" style="8" customWidth="1"/>
    <col min="6416" max="6416" width="0" style="8" hidden="1" customWidth="1"/>
    <col min="6417" max="6657" width="9.33203125" style="8"/>
    <col min="6658" max="6658" width="13.1640625" style="8" customWidth="1"/>
    <col min="6659" max="6659" width="11" style="8" customWidth="1"/>
    <col min="6660" max="6660" width="12.6640625" style="8" bestFit="1" customWidth="1"/>
    <col min="6661" max="6661" width="8.6640625" style="8" customWidth="1"/>
    <col min="6662" max="6662" width="11.1640625" style="8" customWidth="1"/>
    <col min="6663" max="6663" width="20.33203125" style="8" customWidth="1"/>
    <col min="6664" max="6664" width="11" style="8" customWidth="1"/>
    <col min="6665" max="6665" width="11.33203125" style="8" customWidth="1"/>
    <col min="6666" max="6666" width="11.83203125" style="8" customWidth="1"/>
    <col min="6667" max="6668" width="9.33203125" style="8"/>
    <col min="6669" max="6669" width="6.5" style="8" customWidth="1"/>
    <col min="6670" max="6670" width="21.6640625" style="8" customWidth="1"/>
    <col min="6671" max="6671" width="26.83203125" style="8" customWidth="1"/>
    <col min="6672" max="6672" width="0" style="8" hidden="1" customWidth="1"/>
    <col min="6673" max="6913" width="9.33203125" style="8"/>
    <col min="6914" max="6914" width="13.1640625" style="8" customWidth="1"/>
    <col min="6915" max="6915" width="11" style="8" customWidth="1"/>
    <col min="6916" max="6916" width="12.6640625" style="8" bestFit="1" customWidth="1"/>
    <col min="6917" max="6917" width="8.6640625" style="8" customWidth="1"/>
    <col min="6918" max="6918" width="11.1640625" style="8" customWidth="1"/>
    <col min="6919" max="6919" width="20.33203125" style="8" customWidth="1"/>
    <col min="6920" max="6920" width="11" style="8" customWidth="1"/>
    <col min="6921" max="6921" width="11.33203125" style="8" customWidth="1"/>
    <col min="6922" max="6922" width="11.83203125" style="8" customWidth="1"/>
    <col min="6923" max="6924" width="9.33203125" style="8"/>
    <col min="6925" max="6925" width="6.5" style="8" customWidth="1"/>
    <col min="6926" max="6926" width="21.6640625" style="8" customWidth="1"/>
    <col min="6927" max="6927" width="26.83203125" style="8" customWidth="1"/>
    <col min="6928" max="6928" width="0" style="8" hidden="1" customWidth="1"/>
    <col min="6929" max="7169" width="9.33203125" style="8"/>
    <col min="7170" max="7170" width="13.1640625" style="8" customWidth="1"/>
    <col min="7171" max="7171" width="11" style="8" customWidth="1"/>
    <col min="7172" max="7172" width="12.6640625" style="8" bestFit="1" customWidth="1"/>
    <col min="7173" max="7173" width="8.6640625" style="8" customWidth="1"/>
    <col min="7174" max="7174" width="11.1640625" style="8" customWidth="1"/>
    <col min="7175" max="7175" width="20.33203125" style="8" customWidth="1"/>
    <col min="7176" max="7176" width="11" style="8" customWidth="1"/>
    <col min="7177" max="7177" width="11.33203125" style="8" customWidth="1"/>
    <col min="7178" max="7178" width="11.83203125" style="8" customWidth="1"/>
    <col min="7179" max="7180" width="9.33203125" style="8"/>
    <col min="7181" max="7181" width="6.5" style="8" customWidth="1"/>
    <col min="7182" max="7182" width="21.6640625" style="8" customWidth="1"/>
    <col min="7183" max="7183" width="26.83203125" style="8" customWidth="1"/>
    <col min="7184" max="7184" width="0" style="8" hidden="1" customWidth="1"/>
    <col min="7185" max="7425" width="9.33203125" style="8"/>
    <col min="7426" max="7426" width="13.1640625" style="8" customWidth="1"/>
    <col min="7427" max="7427" width="11" style="8" customWidth="1"/>
    <col min="7428" max="7428" width="12.6640625" style="8" bestFit="1" customWidth="1"/>
    <col min="7429" max="7429" width="8.6640625" style="8" customWidth="1"/>
    <col min="7430" max="7430" width="11.1640625" style="8" customWidth="1"/>
    <col min="7431" max="7431" width="20.33203125" style="8" customWidth="1"/>
    <col min="7432" max="7432" width="11" style="8" customWidth="1"/>
    <col min="7433" max="7433" width="11.33203125" style="8" customWidth="1"/>
    <col min="7434" max="7434" width="11.83203125" style="8" customWidth="1"/>
    <col min="7435" max="7436" width="9.33203125" style="8"/>
    <col min="7437" max="7437" width="6.5" style="8" customWidth="1"/>
    <col min="7438" max="7438" width="21.6640625" style="8" customWidth="1"/>
    <col min="7439" max="7439" width="26.83203125" style="8" customWidth="1"/>
    <col min="7440" max="7440" width="0" style="8" hidden="1" customWidth="1"/>
    <col min="7441" max="7681" width="9.33203125" style="8"/>
    <col min="7682" max="7682" width="13.1640625" style="8" customWidth="1"/>
    <col min="7683" max="7683" width="11" style="8" customWidth="1"/>
    <col min="7684" max="7684" width="12.6640625" style="8" bestFit="1" customWidth="1"/>
    <col min="7685" max="7685" width="8.6640625" style="8" customWidth="1"/>
    <col min="7686" max="7686" width="11.1640625" style="8" customWidth="1"/>
    <col min="7687" max="7687" width="20.33203125" style="8" customWidth="1"/>
    <col min="7688" max="7688" width="11" style="8" customWidth="1"/>
    <col min="7689" max="7689" width="11.33203125" style="8" customWidth="1"/>
    <col min="7690" max="7690" width="11.83203125" style="8" customWidth="1"/>
    <col min="7691" max="7692" width="9.33203125" style="8"/>
    <col min="7693" max="7693" width="6.5" style="8" customWidth="1"/>
    <col min="7694" max="7694" width="21.6640625" style="8" customWidth="1"/>
    <col min="7695" max="7695" width="26.83203125" style="8" customWidth="1"/>
    <col min="7696" max="7696" width="0" style="8" hidden="1" customWidth="1"/>
    <col min="7697" max="7937" width="9.33203125" style="8"/>
    <col min="7938" max="7938" width="13.1640625" style="8" customWidth="1"/>
    <col min="7939" max="7939" width="11" style="8" customWidth="1"/>
    <col min="7940" max="7940" width="12.6640625" style="8" bestFit="1" customWidth="1"/>
    <col min="7941" max="7941" width="8.6640625" style="8" customWidth="1"/>
    <col min="7942" max="7942" width="11.1640625" style="8" customWidth="1"/>
    <col min="7943" max="7943" width="20.33203125" style="8" customWidth="1"/>
    <col min="7944" max="7944" width="11" style="8" customWidth="1"/>
    <col min="7945" max="7945" width="11.33203125" style="8" customWidth="1"/>
    <col min="7946" max="7946" width="11.83203125" style="8" customWidth="1"/>
    <col min="7947" max="7948" width="9.33203125" style="8"/>
    <col min="7949" max="7949" width="6.5" style="8" customWidth="1"/>
    <col min="7950" max="7950" width="21.6640625" style="8" customWidth="1"/>
    <col min="7951" max="7951" width="26.83203125" style="8" customWidth="1"/>
    <col min="7952" max="7952" width="0" style="8" hidden="1" customWidth="1"/>
    <col min="7953" max="8193" width="9.33203125" style="8"/>
    <col min="8194" max="8194" width="13.1640625" style="8" customWidth="1"/>
    <col min="8195" max="8195" width="11" style="8" customWidth="1"/>
    <col min="8196" max="8196" width="12.6640625" style="8" bestFit="1" customWidth="1"/>
    <col min="8197" max="8197" width="8.6640625" style="8" customWidth="1"/>
    <col min="8198" max="8198" width="11.1640625" style="8" customWidth="1"/>
    <col min="8199" max="8199" width="20.33203125" style="8" customWidth="1"/>
    <col min="8200" max="8200" width="11" style="8" customWidth="1"/>
    <col min="8201" max="8201" width="11.33203125" style="8" customWidth="1"/>
    <col min="8202" max="8202" width="11.83203125" style="8" customWidth="1"/>
    <col min="8203" max="8204" width="9.33203125" style="8"/>
    <col min="8205" max="8205" width="6.5" style="8" customWidth="1"/>
    <col min="8206" max="8206" width="21.6640625" style="8" customWidth="1"/>
    <col min="8207" max="8207" width="26.83203125" style="8" customWidth="1"/>
    <col min="8208" max="8208" width="0" style="8" hidden="1" customWidth="1"/>
    <col min="8209" max="8449" width="9.33203125" style="8"/>
    <col min="8450" max="8450" width="13.1640625" style="8" customWidth="1"/>
    <col min="8451" max="8451" width="11" style="8" customWidth="1"/>
    <col min="8452" max="8452" width="12.6640625" style="8" bestFit="1" customWidth="1"/>
    <col min="8453" max="8453" width="8.6640625" style="8" customWidth="1"/>
    <col min="8454" max="8454" width="11.1640625" style="8" customWidth="1"/>
    <col min="8455" max="8455" width="20.33203125" style="8" customWidth="1"/>
    <col min="8456" max="8456" width="11" style="8" customWidth="1"/>
    <col min="8457" max="8457" width="11.33203125" style="8" customWidth="1"/>
    <col min="8458" max="8458" width="11.83203125" style="8" customWidth="1"/>
    <col min="8459" max="8460" width="9.33203125" style="8"/>
    <col min="8461" max="8461" width="6.5" style="8" customWidth="1"/>
    <col min="8462" max="8462" width="21.6640625" style="8" customWidth="1"/>
    <col min="8463" max="8463" width="26.83203125" style="8" customWidth="1"/>
    <col min="8464" max="8464" width="0" style="8" hidden="1" customWidth="1"/>
    <col min="8465" max="8705" width="9.33203125" style="8"/>
    <col min="8706" max="8706" width="13.1640625" style="8" customWidth="1"/>
    <col min="8707" max="8707" width="11" style="8" customWidth="1"/>
    <col min="8708" max="8708" width="12.6640625" style="8" bestFit="1" customWidth="1"/>
    <col min="8709" max="8709" width="8.6640625" style="8" customWidth="1"/>
    <col min="8710" max="8710" width="11.1640625" style="8" customWidth="1"/>
    <col min="8711" max="8711" width="20.33203125" style="8" customWidth="1"/>
    <col min="8712" max="8712" width="11" style="8" customWidth="1"/>
    <col min="8713" max="8713" width="11.33203125" style="8" customWidth="1"/>
    <col min="8714" max="8714" width="11.83203125" style="8" customWidth="1"/>
    <col min="8715" max="8716" width="9.33203125" style="8"/>
    <col min="8717" max="8717" width="6.5" style="8" customWidth="1"/>
    <col min="8718" max="8718" width="21.6640625" style="8" customWidth="1"/>
    <col min="8719" max="8719" width="26.83203125" style="8" customWidth="1"/>
    <col min="8720" max="8720" width="0" style="8" hidden="1" customWidth="1"/>
    <col min="8721" max="8961" width="9.33203125" style="8"/>
    <col min="8962" max="8962" width="13.1640625" style="8" customWidth="1"/>
    <col min="8963" max="8963" width="11" style="8" customWidth="1"/>
    <col min="8964" max="8964" width="12.6640625" style="8" bestFit="1" customWidth="1"/>
    <col min="8965" max="8965" width="8.6640625" style="8" customWidth="1"/>
    <col min="8966" max="8966" width="11.1640625" style="8" customWidth="1"/>
    <col min="8967" max="8967" width="20.33203125" style="8" customWidth="1"/>
    <col min="8968" max="8968" width="11" style="8" customWidth="1"/>
    <col min="8969" max="8969" width="11.33203125" style="8" customWidth="1"/>
    <col min="8970" max="8970" width="11.83203125" style="8" customWidth="1"/>
    <col min="8971" max="8972" width="9.33203125" style="8"/>
    <col min="8973" max="8973" width="6.5" style="8" customWidth="1"/>
    <col min="8974" max="8974" width="21.6640625" style="8" customWidth="1"/>
    <col min="8975" max="8975" width="26.83203125" style="8" customWidth="1"/>
    <col min="8976" max="8976" width="0" style="8" hidden="1" customWidth="1"/>
    <col min="8977" max="9217" width="9.33203125" style="8"/>
    <col min="9218" max="9218" width="13.1640625" style="8" customWidth="1"/>
    <col min="9219" max="9219" width="11" style="8" customWidth="1"/>
    <col min="9220" max="9220" width="12.6640625" style="8" bestFit="1" customWidth="1"/>
    <col min="9221" max="9221" width="8.6640625" style="8" customWidth="1"/>
    <col min="9222" max="9222" width="11.1640625" style="8" customWidth="1"/>
    <col min="9223" max="9223" width="20.33203125" style="8" customWidth="1"/>
    <col min="9224" max="9224" width="11" style="8" customWidth="1"/>
    <col min="9225" max="9225" width="11.33203125" style="8" customWidth="1"/>
    <col min="9226" max="9226" width="11.83203125" style="8" customWidth="1"/>
    <col min="9227" max="9228" width="9.33203125" style="8"/>
    <col min="9229" max="9229" width="6.5" style="8" customWidth="1"/>
    <col min="9230" max="9230" width="21.6640625" style="8" customWidth="1"/>
    <col min="9231" max="9231" width="26.83203125" style="8" customWidth="1"/>
    <col min="9232" max="9232" width="0" style="8" hidden="1" customWidth="1"/>
    <col min="9233" max="9473" width="9.33203125" style="8"/>
    <col min="9474" max="9474" width="13.1640625" style="8" customWidth="1"/>
    <col min="9475" max="9475" width="11" style="8" customWidth="1"/>
    <col min="9476" max="9476" width="12.6640625" style="8" bestFit="1" customWidth="1"/>
    <col min="9477" max="9477" width="8.6640625" style="8" customWidth="1"/>
    <col min="9478" max="9478" width="11.1640625" style="8" customWidth="1"/>
    <col min="9479" max="9479" width="20.33203125" style="8" customWidth="1"/>
    <col min="9480" max="9480" width="11" style="8" customWidth="1"/>
    <col min="9481" max="9481" width="11.33203125" style="8" customWidth="1"/>
    <col min="9482" max="9482" width="11.83203125" style="8" customWidth="1"/>
    <col min="9483" max="9484" width="9.33203125" style="8"/>
    <col min="9485" max="9485" width="6.5" style="8" customWidth="1"/>
    <col min="9486" max="9486" width="21.6640625" style="8" customWidth="1"/>
    <col min="9487" max="9487" width="26.83203125" style="8" customWidth="1"/>
    <col min="9488" max="9488" width="0" style="8" hidden="1" customWidth="1"/>
    <col min="9489" max="9729" width="9.33203125" style="8"/>
    <col min="9730" max="9730" width="13.1640625" style="8" customWidth="1"/>
    <col min="9731" max="9731" width="11" style="8" customWidth="1"/>
    <col min="9732" max="9732" width="12.6640625" style="8" bestFit="1" customWidth="1"/>
    <col min="9733" max="9733" width="8.6640625" style="8" customWidth="1"/>
    <col min="9734" max="9734" width="11.1640625" style="8" customWidth="1"/>
    <col min="9735" max="9735" width="20.33203125" style="8" customWidth="1"/>
    <col min="9736" max="9736" width="11" style="8" customWidth="1"/>
    <col min="9737" max="9737" width="11.33203125" style="8" customWidth="1"/>
    <col min="9738" max="9738" width="11.83203125" style="8" customWidth="1"/>
    <col min="9739" max="9740" width="9.33203125" style="8"/>
    <col min="9741" max="9741" width="6.5" style="8" customWidth="1"/>
    <col min="9742" max="9742" width="21.6640625" style="8" customWidth="1"/>
    <col min="9743" max="9743" width="26.83203125" style="8" customWidth="1"/>
    <col min="9744" max="9744" width="0" style="8" hidden="1" customWidth="1"/>
    <col min="9745" max="9985" width="9.33203125" style="8"/>
    <col min="9986" max="9986" width="13.1640625" style="8" customWidth="1"/>
    <col min="9987" max="9987" width="11" style="8" customWidth="1"/>
    <col min="9988" max="9988" width="12.6640625" style="8" bestFit="1" customWidth="1"/>
    <col min="9989" max="9989" width="8.6640625" style="8" customWidth="1"/>
    <col min="9990" max="9990" width="11.1640625" style="8" customWidth="1"/>
    <col min="9991" max="9991" width="20.33203125" style="8" customWidth="1"/>
    <col min="9992" max="9992" width="11" style="8" customWidth="1"/>
    <col min="9993" max="9993" width="11.33203125" style="8" customWidth="1"/>
    <col min="9994" max="9994" width="11.83203125" style="8" customWidth="1"/>
    <col min="9995" max="9996" width="9.33203125" style="8"/>
    <col min="9997" max="9997" width="6.5" style="8" customWidth="1"/>
    <col min="9998" max="9998" width="21.6640625" style="8" customWidth="1"/>
    <col min="9999" max="9999" width="26.83203125" style="8" customWidth="1"/>
    <col min="10000" max="10000" width="0" style="8" hidden="1" customWidth="1"/>
    <col min="10001" max="10241" width="9.33203125" style="8"/>
    <col min="10242" max="10242" width="13.1640625" style="8" customWidth="1"/>
    <col min="10243" max="10243" width="11" style="8" customWidth="1"/>
    <col min="10244" max="10244" width="12.6640625" style="8" bestFit="1" customWidth="1"/>
    <col min="10245" max="10245" width="8.6640625" style="8" customWidth="1"/>
    <col min="10246" max="10246" width="11.1640625" style="8" customWidth="1"/>
    <col min="10247" max="10247" width="20.33203125" style="8" customWidth="1"/>
    <col min="10248" max="10248" width="11" style="8" customWidth="1"/>
    <col min="10249" max="10249" width="11.33203125" style="8" customWidth="1"/>
    <col min="10250" max="10250" width="11.83203125" style="8" customWidth="1"/>
    <col min="10251" max="10252" width="9.33203125" style="8"/>
    <col min="10253" max="10253" width="6.5" style="8" customWidth="1"/>
    <col min="10254" max="10254" width="21.6640625" style="8" customWidth="1"/>
    <col min="10255" max="10255" width="26.83203125" style="8" customWidth="1"/>
    <col min="10256" max="10256" width="0" style="8" hidden="1" customWidth="1"/>
    <col min="10257" max="10497" width="9.33203125" style="8"/>
    <col min="10498" max="10498" width="13.1640625" style="8" customWidth="1"/>
    <col min="10499" max="10499" width="11" style="8" customWidth="1"/>
    <col min="10500" max="10500" width="12.6640625" style="8" bestFit="1" customWidth="1"/>
    <col min="10501" max="10501" width="8.6640625" style="8" customWidth="1"/>
    <col min="10502" max="10502" width="11.1640625" style="8" customWidth="1"/>
    <col min="10503" max="10503" width="20.33203125" style="8" customWidth="1"/>
    <col min="10504" max="10504" width="11" style="8" customWidth="1"/>
    <col min="10505" max="10505" width="11.33203125" style="8" customWidth="1"/>
    <col min="10506" max="10506" width="11.83203125" style="8" customWidth="1"/>
    <col min="10507" max="10508" width="9.33203125" style="8"/>
    <col min="10509" max="10509" width="6.5" style="8" customWidth="1"/>
    <col min="10510" max="10510" width="21.6640625" style="8" customWidth="1"/>
    <col min="10511" max="10511" width="26.83203125" style="8" customWidth="1"/>
    <col min="10512" max="10512" width="0" style="8" hidden="1" customWidth="1"/>
    <col min="10513" max="10753" width="9.33203125" style="8"/>
    <col min="10754" max="10754" width="13.1640625" style="8" customWidth="1"/>
    <col min="10755" max="10755" width="11" style="8" customWidth="1"/>
    <col min="10756" max="10756" width="12.6640625" style="8" bestFit="1" customWidth="1"/>
    <col min="10757" max="10757" width="8.6640625" style="8" customWidth="1"/>
    <col min="10758" max="10758" width="11.1640625" style="8" customWidth="1"/>
    <col min="10759" max="10759" width="20.33203125" style="8" customWidth="1"/>
    <col min="10760" max="10760" width="11" style="8" customWidth="1"/>
    <col min="10761" max="10761" width="11.33203125" style="8" customWidth="1"/>
    <col min="10762" max="10762" width="11.83203125" style="8" customWidth="1"/>
    <col min="10763" max="10764" width="9.33203125" style="8"/>
    <col min="10765" max="10765" width="6.5" style="8" customWidth="1"/>
    <col min="10766" max="10766" width="21.6640625" style="8" customWidth="1"/>
    <col min="10767" max="10767" width="26.83203125" style="8" customWidth="1"/>
    <col min="10768" max="10768" width="0" style="8" hidden="1" customWidth="1"/>
    <col min="10769" max="11009" width="9.33203125" style="8"/>
    <col min="11010" max="11010" width="13.1640625" style="8" customWidth="1"/>
    <col min="11011" max="11011" width="11" style="8" customWidth="1"/>
    <col min="11012" max="11012" width="12.6640625" style="8" bestFit="1" customWidth="1"/>
    <col min="11013" max="11013" width="8.6640625" style="8" customWidth="1"/>
    <col min="11014" max="11014" width="11.1640625" style="8" customWidth="1"/>
    <col min="11015" max="11015" width="20.33203125" style="8" customWidth="1"/>
    <col min="11016" max="11016" width="11" style="8" customWidth="1"/>
    <col min="11017" max="11017" width="11.33203125" style="8" customWidth="1"/>
    <col min="11018" max="11018" width="11.83203125" style="8" customWidth="1"/>
    <col min="11019" max="11020" width="9.33203125" style="8"/>
    <col min="11021" max="11021" width="6.5" style="8" customWidth="1"/>
    <col min="11022" max="11022" width="21.6640625" style="8" customWidth="1"/>
    <col min="11023" max="11023" width="26.83203125" style="8" customWidth="1"/>
    <col min="11024" max="11024" width="0" style="8" hidden="1" customWidth="1"/>
    <col min="11025" max="11265" width="9.33203125" style="8"/>
    <col min="11266" max="11266" width="13.1640625" style="8" customWidth="1"/>
    <col min="11267" max="11267" width="11" style="8" customWidth="1"/>
    <col min="11268" max="11268" width="12.6640625" style="8" bestFit="1" customWidth="1"/>
    <col min="11269" max="11269" width="8.6640625" style="8" customWidth="1"/>
    <col min="11270" max="11270" width="11.1640625" style="8" customWidth="1"/>
    <col min="11271" max="11271" width="20.33203125" style="8" customWidth="1"/>
    <col min="11272" max="11272" width="11" style="8" customWidth="1"/>
    <col min="11273" max="11273" width="11.33203125" style="8" customWidth="1"/>
    <col min="11274" max="11274" width="11.83203125" style="8" customWidth="1"/>
    <col min="11275" max="11276" width="9.33203125" style="8"/>
    <col min="11277" max="11277" width="6.5" style="8" customWidth="1"/>
    <col min="11278" max="11278" width="21.6640625" style="8" customWidth="1"/>
    <col min="11279" max="11279" width="26.83203125" style="8" customWidth="1"/>
    <col min="11280" max="11280" width="0" style="8" hidden="1" customWidth="1"/>
    <col min="11281" max="11521" width="9.33203125" style="8"/>
    <col min="11522" max="11522" width="13.1640625" style="8" customWidth="1"/>
    <col min="11523" max="11523" width="11" style="8" customWidth="1"/>
    <col min="11524" max="11524" width="12.6640625" style="8" bestFit="1" customWidth="1"/>
    <col min="11525" max="11525" width="8.6640625" style="8" customWidth="1"/>
    <col min="11526" max="11526" width="11.1640625" style="8" customWidth="1"/>
    <col min="11527" max="11527" width="20.33203125" style="8" customWidth="1"/>
    <col min="11528" max="11528" width="11" style="8" customWidth="1"/>
    <col min="11529" max="11529" width="11.33203125" style="8" customWidth="1"/>
    <col min="11530" max="11530" width="11.83203125" style="8" customWidth="1"/>
    <col min="11531" max="11532" width="9.33203125" style="8"/>
    <col min="11533" max="11533" width="6.5" style="8" customWidth="1"/>
    <col min="11534" max="11534" width="21.6640625" style="8" customWidth="1"/>
    <col min="11535" max="11535" width="26.83203125" style="8" customWidth="1"/>
    <col min="11536" max="11536" width="0" style="8" hidden="1" customWidth="1"/>
    <col min="11537" max="11777" width="9.33203125" style="8"/>
    <col min="11778" max="11778" width="13.1640625" style="8" customWidth="1"/>
    <col min="11779" max="11779" width="11" style="8" customWidth="1"/>
    <col min="11780" max="11780" width="12.6640625" style="8" bestFit="1" customWidth="1"/>
    <col min="11781" max="11781" width="8.6640625" style="8" customWidth="1"/>
    <col min="11782" max="11782" width="11.1640625" style="8" customWidth="1"/>
    <col min="11783" max="11783" width="20.33203125" style="8" customWidth="1"/>
    <col min="11784" max="11784" width="11" style="8" customWidth="1"/>
    <col min="11785" max="11785" width="11.33203125" style="8" customWidth="1"/>
    <col min="11786" max="11786" width="11.83203125" style="8" customWidth="1"/>
    <col min="11787" max="11788" width="9.33203125" style="8"/>
    <col min="11789" max="11789" width="6.5" style="8" customWidth="1"/>
    <col min="11790" max="11790" width="21.6640625" style="8" customWidth="1"/>
    <col min="11791" max="11791" width="26.83203125" style="8" customWidth="1"/>
    <col min="11792" max="11792" width="0" style="8" hidden="1" customWidth="1"/>
    <col min="11793" max="12033" width="9.33203125" style="8"/>
    <col min="12034" max="12034" width="13.1640625" style="8" customWidth="1"/>
    <col min="12035" max="12035" width="11" style="8" customWidth="1"/>
    <col min="12036" max="12036" width="12.6640625" style="8" bestFit="1" customWidth="1"/>
    <col min="12037" max="12037" width="8.6640625" style="8" customWidth="1"/>
    <col min="12038" max="12038" width="11.1640625" style="8" customWidth="1"/>
    <col min="12039" max="12039" width="20.33203125" style="8" customWidth="1"/>
    <col min="12040" max="12040" width="11" style="8" customWidth="1"/>
    <col min="12041" max="12041" width="11.33203125" style="8" customWidth="1"/>
    <col min="12042" max="12042" width="11.83203125" style="8" customWidth="1"/>
    <col min="12043" max="12044" width="9.33203125" style="8"/>
    <col min="12045" max="12045" width="6.5" style="8" customWidth="1"/>
    <col min="12046" max="12046" width="21.6640625" style="8" customWidth="1"/>
    <col min="12047" max="12047" width="26.83203125" style="8" customWidth="1"/>
    <col min="12048" max="12048" width="0" style="8" hidden="1" customWidth="1"/>
    <col min="12049" max="12289" width="9.33203125" style="8"/>
    <col min="12290" max="12290" width="13.1640625" style="8" customWidth="1"/>
    <col min="12291" max="12291" width="11" style="8" customWidth="1"/>
    <col min="12292" max="12292" width="12.6640625" style="8" bestFit="1" customWidth="1"/>
    <col min="12293" max="12293" width="8.6640625" style="8" customWidth="1"/>
    <col min="12294" max="12294" width="11.1640625" style="8" customWidth="1"/>
    <col min="12295" max="12295" width="20.33203125" style="8" customWidth="1"/>
    <col min="12296" max="12296" width="11" style="8" customWidth="1"/>
    <col min="12297" max="12297" width="11.33203125" style="8" customWidth="1"/>
    <col min="12298" max="12298" width="11.83203125" style="8" customWidth="1"/>
    <col min="12299" max="12300" width="9.33203125" style="8"/>
    <col min="12301" max="12301" width="6.5" style="8" customWidth="1"/>
    <col min="12302" max="12302" width="21.6640625" style="8" customWidth="1"/>
    <col min="12303" max="12303" width="26.83203125" style="8" customWidth="1"/>
    <col min="12304" max="12304" width="0" style="8" hidden="1" customWidth="1"/>
    <col min="12305" max="12545" width="9.33203125" style="8"/>
    <col min="12546" max="12546" width="13.1640625" style="8" customWidth="1"/>
    <col min="12547" max="12547" width="11" style="8" customWidth="1"/>
    <col min="12548" max="12548" width="12.6640625" style="8" bestFit="1" customWidth="1"/>
    <col min="12549" max="12549" width="8.6640625" style="8" customWidth="1"/>
    <col min="12550" max="12550" width="11.1640625" style="8" customWidth="1"/>
    <col min="12551" max="12551" width="20.33203125" style="8" customWidth="1"/>
    <col min="12552" max="12552" width="11" style="8" customWidth="1"/>
    <col min="12553" max="12553" width="11.33203125" style="8" customWidth="1"/>
    <col min="12554" max="12554" width="11.83203125" style="8" customWidth="1"/>
    <col min="12555" max="12556" width="9.33203125" style="8"/>
    <col min="12557" max="12557" width="6.5" style="8" customWidth="1"/>
    <col min="12558" max="12558" width="21.6640625" style="8" customWidth="1"/>
    <col min="12559" max="12559" width="26.83203125" style="8" customWidth="1"/>
    <col min="12560" max="12560" width="0" style="8" hidden="1" customWidth="1"/>
    <col min="12561" max="12801" width="9.33203125" style="8"/>
    <col min="12802" max="12802" width="13.1640625" style="8" customWidth="1"/>
    <col min="12803" max="12803" width="11" style="8" customWidth="1"/>
    <col min="12804" max="12804" width="12.6640625" style="8" bestFit="1" customWidth="1"/>
    <col min="12805" max="12805" width="8.6640625" style="8" customWidth="1"/>
    <col min="12806" max="12806" width="11.1640625" style="8" customWidth="1"/>
    <col min="12807" max="12807" width="20.33203125" style="8" customWidth="1"/>
    <col min="12808" max="12808" width="11" style="8" customWidth="1"/>
    <col min="12809" max="12809" width="11.33203125" style="8" customWidth="1"/>
    <col min="12810" max="12810" width="11.83203125" style="8" customWidth="1"/>
    <col min="12811" max="12812" width="9.33203125" style="8"/>
    <col min="12813" max="12813" width="6.5" style="8" customWidth="1"/>
    <col min="12814" max="12814" width="21.6640625" style="8" customWidth="1"/>
    <col min="12815" max="12815" width="26.83203125" style="8" customWidth="1"/>
    <col min="12816" max="12816" width="0" style="8" hidden="1" customWidth="1"/>
    <col min="12817" max="13057" width="9.33203125" style="8"/>
    <col min="13058" max="13058" width="13.1640625" style="8" customWidth="1"/>
    <col min="13059" max="13059" width="11" style="8" customWidth="1"/>
    <col min="13060" max="13060" width="12.6640625" style="8" bestFit="1" customWidth="1"/>
    <col min="13061" max="13061" width="8.6640625" style="8" customWidth="1"/>
    <col min="13062" max="13062" width="11.1640625" style="8" customWidth="1"/>
    <col min="13063" max="13063" width="20.33203125" style="8" customWidth="1"/>
    <col min="13064" max="13064" width="11" style="8" customWidth="1"/>
    <col min="13065" max="13065" width="11.33203125" style="8" customWidth="1"/>
    <col min="13066" max="13066" width="11.83203125" style="8" customWidth="1"/>
    <col min="13067" max="13068" width="9.33203125" style="8"/>
    <col min="13069" max="13069" width="6.5" style="8" customWidth="1"/>
    <col min="13070" max="13070" width="21.6640625" style="8" customWidth="1"/>
    <col min="13071" max="13071" width="26.83203125" style="8" customWidth="1"/>
    <col min="13072" max="13072" width="0" style="8" hidden="1" customWidth="1"/>
    <col min="13073" max="13313" width="9.33203125" style="8"/>
    <col min="13314" max="13314" width="13.1640625" style="8" customWidth="1"/>
    <col min="13315" max="13315" width="11" style="8" customWidth="1"/>
    <col min="13316" max="13316" width="12.6640625" style="8" bestFit="1" customWidth="1"/>
    <col min="13317" max="13317" width="8.6640625" style="8" customWidth="1"/>
    <col min="13318" max="13318" width="11.1640625" style="8" customWidth="1"/>
    <col min="13319" max="13319" width="20.33203125" style="8" customWidth="1"/>
    <col min="13320" max="13320" width="11" style="8" customWidth="1"/>
    <col min="13321" max="13321" width="11.33203125" style="8" customWidth="1"/>
    <col min="13322" max="13322" width="11.83203125" style="8" customWidth="1"/>
    <col min="13323" max="13324" width="9.33203125" style="8"/>
    <col min="13325" max="13325" width="6.5" style="8" customWidth="1"/>
    <col min="13326" max="13326" width="21.6640625" style="8" customWidth="1"/>
    <col min="13327" max="13327" width="26.83203125" style="8" customWidth="1"/>
    <col min="13328" max="13328" width="0" style="8" hidden="1" customWidth="1"/>
    <col min="13329" max="13569" width="9.33203125" style="8"/>
    <col min="13570" max="13570" width="13.1640625" style="8" customWidth="1"/>
    <col min="13571" max="13571" width="11" style="8" customWidth="1"/>
    <col min="13572" max="13572" width="12.6640625" style="8" bestFit="1" customWidth="1"/>
    <col min="13573" max="13573" width="8.6640625" style="8" customWidth="1"/>
    <col min="13574" max="13574" width="11.1640625" style="8" customWidth="1"/>
    <col min="13575" max="13575" width="20.33203125" style="8" customWidth="1"/>
    <col min="13576" max="13576" width="11" style="8" customWidth="1"/>
    <col min="13577" max="13577" width="11.33203125" style="8" customWidth="1"/>
    <col min="13578" max="13578" width="11.83203125" style="8" customWidth="1"/>
    <col min="13579" max="13580" width="9.33203125" style="8"/>
    <col min="13581" max="13581" width="6.5" style="8" customWidth="1"/>
    <col min="13582" max="13582" width="21.6640625" style="8" customWidth="1"/>
    <col min="13583" max="13583" width="26.83203125" style="8" customWidth="1"/>
    <col min="13584" max="13584" width="0" style="8" hidden="1" customWidth="1"/>
    <col min="13585" max="13825" width="9.33203125" style="8"/>
    <col min="13826" max="13826" width="13.1640625" style="8" customWidth="1"/>
    <col min="13827" max="13827" width="11" style="8" customWidth="1"/>
    <col min="13828" max="13828" width="12.6640625" style="8" bestFit="1" customWidth="1"/>
    <col min="13829" max="13829" width="8.6640625" style="8" customWidth="1"/>
    <col min="13830" max="13830" width="11.1640625" style="8" customWidth="1"/>
    <col min="13831" max="13831" width="20.33203125" style="8" customWidth="1"/>
    <col min="13832" max="13832" width="11" style="8" customWidth="1"/>
    <col min="13833" max="13833" width="11.33203125" style="8" customWidth="1"/>
    <col min="13834" max="13834" width="11.83203125" style="8" customWidth="1"/>
    <col min="13835" max="13836" width="9.33203125" style="8"/>
    <col min="13837" max="13837" width="6.5" style="8" customWidth="1"/>
    <col min="13838" max="13838" width="21.6640625" style="8" customWidth="1"/>
    <col min="13839" max="13839" width="26.83203125" style="8" customWidth="1"/>
    <col min="13840" max="13840" width="0" style="8" hidden="1" customWidth="1"/>
    <col min="13841" max="14081" width="9.33203125" style="8"/>
    <col min="14082" max="14082" width="13.1640625" style="8" customWidth="1"/>
    <col min="14083" max="14083" width="11" style="8" customWidth="1"/>
    <col min="14084" max="14084" width="12.6640625" style="8" bestFit="1" customWidth="1"/>
    <col min="14085" max="14085" width="8.6640625" style="8" customWidth="1"/>
    <col min="14086" max="14086" width="11.1640625" style="8" customWidth="1"/>
    <col min="14087" max="14087" width="20.33203125" style="8" customWidth="1"/>
    <col min="14088" max="14088" width="11" style="8" customWidth="1"/>
    <col min="14089" max="14089" width="11.33203125" style="8" customWidth="1"/>
    <col min="14090" max="14090" width="11.83203125" style="8" customWidth="1"/>
    <col min="14091" max="14092" width="9.33203125" style="8"/>
    <col min="14093" max="14093" width="6.5" style="8" customWidth="1"/>
    <col min="14094" max="14094" width="21.6640625" style="8" customWidth="1"/>
    <col min="14095" max="14095" width="26.83203125" style="8" customWidth="1"/>
    <col min="14096" max="14096" width="0" style="8" hidden="1" customWidth="1"/>
    <col min="14097" max="14337" width="9.33203125" style="8"/>
    <col min="14338" max="14338" width="13.1640625" style="8" customWidth="1"/>
    <col min="14339" max="14339" width="11" style="8" customWidth="1"/>
    <col min="14340" max="14340" width="12.6640625" style="8" bestFit="1" customWidth="1"/>
    <col min="14341" max="14341" width="8.6640625" style="8" customWidth="1"/>
    <col min="14342" max="14342" width="11.1640625" style="8" customWidth="1"/>
    <col min="14343" max="14343" width="20.33203125" style="8" customWidth="1"/>
    <col min="14344" max="14344" width="11" style="8" customWidth="1"/>
    <col min="14345" max="14345" width="11.33203125" style="8" customWidth="1"/>
    <col min="14346" max="14346" width="11.83203125" style="8" customWidth="1"/>
    <col min="14347" max="14348" width="9.33203125" style="8"/>
    <col min="14349" max="14349" width="6.5" style="8" customWidth="1"/>
    <col min="14350" max="14350" width="21.6640625" style="8" customWidth="1"/>
    <col min="14351" max="14351" width="26.83203125" style="8" customWidth="1"/>
    <col min="14352" max="14352" width="0" style="8" hidden="1" customWidth="1"/>
    <col min="14353" max="14593" width="9.33203125" style="8"/>
    <col min="14594" max="14594" width="13.1640625" style="8" customWidth="1"/>
    <col min="14595" max="14595" width="11" style="8" customWidth="1"/>
    <col min="14596" max="14596" width="12.6640625" style="8" bestFit="1" customWidth="1"/>
    <col min="14597" max="14597" width="8.6640625" style="8" customWidth="1"/>
    <col min="14598" max="14598" width="11.1640625" style="8" customWidth="1"/>
    <col min="14599" max="14599" width="20.33203125" style="8" customWidth="1"/>
    <col min="14600" max="14600" width="11" style="8" customWidth="1"/>
    <col min="14601" max="14601" width="11.33203125" style="8" customWidth="1"/>
    <col min="14602" max="14602" width="11.83203125" style="8" customWidth="1"/>
    <col min="14603" max="14604" width="9.33203125" style="8"/>
    <col min="14605" max="14605" width="6.5" style="8" customWidth="1"/>
    <col min="14606" max="14606" width="21.6640625" style="8" customWidth="1"/>
    <col min="14607" max="14607" width="26.83203125" style="8" customWidth="1"/>
    <col min="14608" max="14608" width="0" style="8" hidden="1" customWidth="1"/>
    <col min="14609" max="14849" width="9.33203125" style="8"/>
    <col min="14850" max="14850" width="13.1640625" style="8" customWidth="1"/>
    <col min="14851" max="14851" width="11" style="8" customWidth="1"/>
    <col min="14852" max="14852" width="12.6640625" style="8" bestFit="1" customWidth="1"/>
    <col min="14853" max="14853" width="8.6640625" style="8" customWidth="1"/>
    <col min="14854" max="14854" width="11.1640625" style="8" customWidth="1"/>
    <col min="14855" max="14855" width="20.33203125" style="8" customWidth="1"/>
    <col min="14856" max="14856" width="11" style="8" customWidth="1"/>
    <col min="14857" max="14857" width="11.33203125" style="8" customWidth="1"/>
    <col min="14858" max="14858" width="11.83203125" style="8" customWidth="1"/>
    <col min="14859" max="14860" width="9.33203125" style="8"/>
    <col min="14861" max="14861" width="6.5" style="8" customWidth="1"/>
    <col min="14862" max="14862" width="21.6640625" style="8" customWidth="1"/>
    <col min="14863" max="14863" width="26.83203125" style="8" customWidth="1"/>
    <col min="14864" max="14864" width="0" style="8" hidden="1" customWidth="1"/>
    <col min="14865" max="15105" width="9.33203125" style="8"/>
    <col min="15106" max="15106" width="13.1640625" style="8" customWidth="1"/>
    <col min="15107" max="15107" width="11" style="8" customWidth="1"/>
    <col min="15108" max="15108" width="12.6640625" style="8" bestFit="1" customWidth="1"/>
    <col min="15109" max="15109" width="8.6640625" style="8" customWidth="1"/>
    <col min="15110" max="15110" width="11.1640625" style="8" customWidth="1"/>
    <col min="15111" max="15111" width="20.33203125" style="8" customWidth="1"/>
    <col min="15112" max="15112" width="11" style="8" customWidth="1"/>
    <col min="15113" max="15113" width="11.33203125" style="8" customWidth="1"/>
    <col min="15114" max="15114" width="11.83203125" style="8" customWidth="1"/>
    <col min="15115" max="15116" width="9.33203125" style="8"/>
    <col min="15117" max="15117" width="6.5" style="8" customWidth="1"/>
    <col min="15118" max="15118" width="21.6640625" style="8" customWidth="1"/>
    <col min="15119" max="15119" width="26.83203125" style="8" customWidth="1"/>
    <col min="15120" max="15120" width="0" style="8" hidden="1" customWidth="1"/>
    <col min="15121" max="15361" width="9.33203125" style="8"/>
    <col min="15362" max="15362" width="13.1640625" style="8" customWidth="1"/>
    <col min="15363" max="15363" width="11" style="8" customWidth="1"/>
    <col min="15364" max="15364" width="12.6640625" style="8" bestFit="1" customWidth="1"/>
    <col min="15365" max="15365" width="8.6640625" style="8" customWidth="1"/>
    <col min="15366" max="15366" width="11.1640625" style="8" customWidth="1"/>
    <col min="15367" max="15367" width="20.33203125" style="8" customWidth="1"/>
    <col min="15368" max="15368" width="11" style="8" customWidth="1"/>
    <col min="15369" max="15369" width="11.33203125" style="8" customWidth="1"/>
    <col min="15370" max="15370" width="11.83203125" style="8" customWidth="1"/>
    <col min="15371" max="15372" width="9.33203125" style="8"/>
    <col min="15373" max="15373" width="6.5" style="8" customWidth="1"/>
    <col min="15374" max="15374" width="21.6640625" style="8" customWidth="1"/>
    <col min="15375" max="15375" width="26.83203125" style="8" customWidth="1"/>
    <col min="15376" max="15376" width="0" style="8" hidden="1" customWidth="1"/>
    <col min="15377" max="15617" width="9.33203125" style="8"/>
    <col min="15618" max="15618" width="13.1640625" style="8" customWidth="1"/>
    <col min="15619" max="15619" width="11" style="8" customWidth="1"/>
    <col min="15620" max="15620" width="12.6640625" style="8" bestFit="1" customWidth="1"/>
    <col min="15621" max="15621" width="8.6640625" style="8" customWidth="1"/>
    <col min="15622" max="15622" width="11.1640625" style="8" customWidth="1"/>
    <col min="15623" max="15623" width="20.33203125" style="8" customWidth="1"/>
    <col min="15624" max="15624" width="11" style="8" customWidth="1"/>
    <col min="15625" max="15625" width="11.33203125" style="8" customWidth="1"/>
    <col min="15626" max="15626" width="11.83203125" style="8" customWidth="1"/>
    <col min="15627" max="15628" width="9.33203125" style="8"/>
    <col min="15629" max="15629" width="6.5" style="8" customWidth="1"/>
    <col min="15630" max="15630" width="21.6640625" style="8" customWidth="1"/>
    <col min="15631" max="15631" width="26.83203125" style="8" customWidth="1"/>
    <col min="15632" max="15632" width="0" style="8" hidden="1" customWidth="1"/>
    <col min="15633" max="15873" width="9.33203125" style="8"/>
    <col min="15874" max="15874" width="13.1640625" style="8" customWidth="1"/>
    <col min="15875" max="15875" width="11" style="8" customWidth="1"/>
    <col min="15876" max="15876" width="12.6640625" style="8" bestFit="1" customWidth="1"/>
    <col min="15877" max="15877" width="8.6640625" style="8" customWidth="1"/>
    <col min="15878" max="15878" width="11.1640625" style="8" customWidth="1"/>
    <col min="15879" max="15879" width="20.33203125" style="8" customWidth="1"/>
    <col min="15880" max="15880" width="11" style="8" customWidth="1"/>
    <col min="15881" max="15881" width="11.33203125" style="8" customWidth="1"/>
    <col min="15882" max="15882" width="11.83203125" style="8" customWidth="1"/>
    <col min="15883" max="15884" width="9.33203125" style="8"/>
    <col min="15885" max="15885" width="6.5" style="8" customWidth="1"/>
    <col min="15886" max="15886" width="21.6640625" style="8" customWidth="1"/>
    <col min="15887" max="15887" width="26.83203125" style="8" customWidth="1"/>
    <col min="15888" max="15888" width="0" style="8" hidden="1" customWidth="1"/>
    <col min="15889" max="16129" width="9.33203125" style="8"/>
    <col min="16130" max="16130" width="13.1640625" style="8" customWidth="1"/>
    <col min="16131" max="16131" width="11" style="8" customWidth="1"/>
    <col min="16132" max="16132" width="12.6640625" style="8" bestFit="1" customWidth="1"/>
    <col min="16133" max="16133" width="8.6640625" style="8" customWidth="1"/>
    <col min="16134" max="16134" width="11.1640625" style="8" customWidth="1"/>
    <col min="16135" max="16135" width="20.33203125" style="8" customWidth="1"/>
    <col min="16136" max="16136" width="11" style="8" customWidth="1"/>
    <col min="16137" max="16137" width="11.33203125" style="8" customWidth="1"/>
    <col min="16138" max="16138" width="11.83203125" style="8" customWidth="1"/>
    <col min="16139" max="16140" width="9.33203125" style="8"/>
    <col min="16141" max="16141" width="6.5" style="8" customWidth="1"/>
    <col min="16142" max="16142" width="21.6640625" style="8" customWidth="1"/>
    <col min="16143" max="16143" width="26.83203125" style="8" customWidth="1"/>
    <col min="16144" max="16144" width="0" style="8" hidden="1" customWidth="1"/>
    <col min="16145" max="16384" width="9.33203125" style="8"/>
  </cols>
  <sheetData>
    <row r="1" spans="2:21">
      <c r="D1" s="39"/>
      <c r="E1" s="39"/>
      <c r="F1" s="39"/>
    </row>
    <row r="2" spans="2:21">
      <c r="D2" s="39"/>
      <c r="E2" s="39"/>
      <c r="F2" s="39"/>
    </row>
    <row r="3" spans="2:21">
      <c r="B3" s="10"/>
    </row>
    <row r="4" spans="2:21">
      <c r="D4" s="40" t="s">
        <v>59</v>
      </c>
      <c r="E4" s="40"/>
      <c r="F4" s="40"/>
      <c r="G4" s="11">
        <v>41640</v>
      </c>
      <c r="H4" s="9">
        <v>22458</v>
      </c>
      <c r="I4" s="12"/>
    </row>
    <row r="5" spans="2:21" ht="15.75" thickBot="1">
      <c r="D5" s="41" t="s">
        <v>60</v>
      </c>
      <c r="E5" s="41"/>
      <c r="F5" s="41"/>
      <c r="G5" s="13"/>
      <c r="H5" s="9">
        <v>17.739999999999998</v>
      </c>
      <c r="I5" s="14"/>
    </row>
    <row r="6" spans="2:21" ht="28.15" customHeight="1" thickBot="1">
      <c r="B6" s="15" t="s">
        <v>61</v>
      </c>
      <c r="C6" s="16" t="s">
        <v>62</v>
      </c>
      <c r="D6" s="16" t="s">
        <v>63</v>
      </c>
      <c r="E6" s="16" t="s">
        <v>64</v>
      </c>
      <c r="F6" s="16" t="s">
        <v>65</v>
      </c>
      <c r="G6" s="16" t="s">
        <v>66</v>
      </c>
      <c r="H6" s="16" t="s">
        <v>67</v>
      </c>
      <c r="I6" s="16" t="s">
        <v>68</v>
      </c>
      <c r="J6" s="17" t="s">
        <v>69</v>
      </c>
      <c r="N6" s="18"/>
      <c r="O6" s="19"/>
      <c r="P6" s="19"/>
      <c r="Q6" s="20"/>
      <c r="R6" s="21"/>
      <c r="S6" s="21"/>
      <c r="T6" s="21"/>
      <c r="U6" s="22"/>
    </row>
    <row r="7" spans="2:21" ht="15.75" thickBot="1">
      <c r="B7" s="23">
        <v>42016</v>
      </c>
      <c r="C7" s="24">
        <f>H5</f>
        <v>17.739999999999998</v>
      </c>
      <c r="D7" s="25">
        <v>20</v>
      </c>
      <c r="E7" s="26">
        <v>1</v>
      </c>
      <c r="F7" s="25">
        <v>154</v>
      </c>
      <c r="G7" s="25">
        <v>10</v>
      </c>
      <c r="H7" s="24">
        <f>G7/100*F7</f>
        <v>15.4</v>
      </c>
      <c r="I7" s="24">
        <f>C7+D7-H7</f>
        <v>22.339999999999996</v>
      </c>
      <c r="J7" s="27">
        <f>H4+F7</f>
        <v>22612</v>
      </c>
      <c r="N7" s="18"/>
      <c r="O7" s="19"/>
      <c r="P7" s="19"/>
      <c r="Q7" s="20"/>
      <c r="R7" s="21"/>
      <c r="S7" s="21"/>
      <c r="T7" s="21"/>
      <c r="U7" s="22"/>
    </row>
    <row r="8" spans="2:21" ht="15.75" thickBot="1">
      <c r="B8" s="23">
        <v>42018</v>
      </c>
      <c r="C8" s="24">
        <f>I7</f>
        <v>22.339999999999996</v>
      </c>
      <c r="D8" s="28"/>
      <c r="E8" s="26">
        <f>E7+1</f>
        <v>2</v>
      </c>
      <c r="F8" s="25">
        <v>131</v>
      </c>
      <c r="G8" s="25">
        <v>10</v>
      </c>
      <c r="H8" s="24">
        <f t="shared" ref="H8:H23" si="0">G8/100*F8</f>
        <v>13.100000000000001</v>
      </c>
      <c r="I8" s="24">
        <f t="shared" ref="I8:I23" si="1">C8+D8-H8</f>
        <v>9.2399999999999949</v>
      </c>
      <c r="J8" s="27">
        <f>J7+F8</f>
        <v>22743</v>
      </c>
      <c r="N8" s="18"/>
      <c r="O8" s="19"/>
      <c r="P8" s="19"/>
      <c r="Q8" s="20"/>
      <c r="R8" s="21"/>
      <c r="S8" s="21"/>
      <c r="T8" s="21"/>
      <c r="U8" s="22"/>
    </row>
    <row r="9" spans="2:21" ht="15.75" thickBot="1">
      <c r="B9" s="23">
        <v>42019</v>
      </c>
      <c r="C9" s="24">
        <f t="shared" ref="C9:C24" si="2">I8</f>
        <v>9.2399999999999949</v>
      </c>
      <c r="D9" s="38">
        <v>30</v>
      </c>
      <c r="E9" s="26">
        <f t="shared" ref="E9:E21" si="3">E8+1</f>
        <v>3</v>
      </c>
      <c r="F9" s="25">
        <v>239</v>
      </c>
      <c r="G9" s="25">
        <v>10</v>
      </c>
      <c r="H9" s="24">
        <f t="shared" si="0"/>
        <v>23.900000000000002</v>
      </c>
      <c r="I9" s="24">
        <f t="shared" si="1"/>
        <v>15.339999999999993</v>
      </c>
      <c r="J9" s="27">
        <f t="shared" ref="J9:J24" si="4">J8+F9</f>
        <v>22982</v>
      </c>
      <c r="N9" s="18"/>
      <c r="O9" s="19"/>
      <c r="P9" s="19"/>
      <c r="Q9" s="20"/>
      <c r="R9" s="21"/>
      <c r="S9" s="21"/>
      <c r="T9" s="21"/>
      <c r="U9" s="22"/>
    </row>
    <row r="10" spans="2:21">
      <c r="B10" s="23">
        <v>42023</v>
      </c>
      <c r="C10" s="24">
        <f t="shared" si="2"/>
        <v>15.339999999999993</v>
      </c>
      <c r="D10" s="25"/>
      <c r="E10" s="26">
        <f t="shared" si="3"/>
        <v>4</v>
      </c>
      <c r="F10" s="25">
        <v>97</v>
      </c>
      <c r="G10" s="25">
        <v>10</v>
      </c>
      <c r="H10" s="24">
        <f t="shared" si="0"/>
        <v>9.7000000000000011</v>
      </c>
      <c r="I10" s="24">
        <f t="shared" si="1"/>
        <v>5.6399999999999917</v>
      </c>
      <c r="J10" s="27">
        <f t="shared" si="4"/>
        <v>23079</v>
      </c>
      <c r="N10" s="18"/>
      <c r="O10" s="19"/>
      <c r="P10" s="19"/>
      <c r="Q10" s="20"/>
      <c r="R10" s="21"/>
      <c r="S10" s="21"/>
      <c r="T10" s="21"/>
      <c r="U10" s="22"/>
    </row>
    <row r="11" spans="2:21">
      <c r="B11" s="23">
        <v>42024</v>
      </c>
      <c r="C11" s="24">
        <f t="shared" si="2"/>
        <v>5.6399999999999917</v>
      </c>
      <c r="D11" s="25">
        <v>30</v>
      </c>
      <c r="E11" s="26">
        <f t="shared" si="3"/>
        <v>5</v>
      </c>
      <c r="F11" s="25">
        <v>167</v>
      </c>
      <c r="G11" s="25">
        <v>10</v>
      </c>
      <c r="H11" s="24">
        <f t="shared" si="0"/>
        <v>16.7</v>
      </c>
      <c r="I11" s="24">
        <f t="shared" si="1"/>
        <v>18.939999999999994</v>
      </c>
      <c r="J11" s="27">
        <f t="shared" si="4"/>
        <v>23246</v>
      </c>
      <c r="N11" s="29"/>
      <c r="O11" s="30"/>
      <c r="P11" s="30"/>
      <c r="Q11" s="31"/>
      <c r="R11" s="32"/>
      <c r="S11" s="32"/>
      <c r="T11" s="32"/>
      <c r="U11" s="32"/>
    </row>
    <row r="12" spans="2:21">
      <c r="B12" s="23">
        <v>42027</v>
      </c>
      <c r="C12" s="24">
        <f t="shared" si="2"/>
        <v>18.939999999999994</v>
      </c>
      <c r="D12" s="25">
        <v>30</v>
      </c>
      <c r="E12" s="26">
        <f t="shared" si="3"/>
        <v>6</v>
      </c>
      <c r="F12" s="25">
        <v>204</v>
      </c>
      <c r="G12" s="25">
        <v>10</v>
      </c>
      <c r="H12" s="24">
        <f t="shared" si="0"/>
        <v>20.400000000000002</v>
      </c>
      <c r="I12" s="24">
        <f t="shared" si="1"/>
        <v>28.539999999999996</v>
      </c>
      <c r="J12" s="27">
        <f t="shared" si="4"/>
        <v>23450</v>
      </c>
      <c r="N12" s="29"/>
      <c r="O12" s="30"/>
      <c r="P12" s="30"/>
      <c r="Q12" s="31"/>
      <c r="R12" s="32"/>
      <c r="S12" s="32"/>
      <c r="T12" s="32"/>
      <c r="U12" s="32"/>
    </row>
    <row r="13" spans="2:21">
      <c r="B13" s="23">
        <v>42029</v>
      </c>
      <c r="C13" s="24">
        <f>I12</f>
        <v>28.539999999999996</v>
      </c>
      <c r="D13" s="25"/>
      <c r="E13" s="26">
        <f>E12+1</f>
        <v>7</v>
      </c>
      <c r="F13" s="25">
        <v>185</v>
      </c>
      <c r="G13" s="25">
        <v>10</v>
      </c>
      <c r="H13" s="24">
        <f t="shared" si="0"/>
        <v>18.5</v>
      </c>
      <c r="I13" s="24">
        <f t="shared" si="1"/>
        <v>10.039999999999996</v>
      </c>
      <c r="J13" s="27">
        <f>J12+F13</f>
        <v>23635</v>
      </c>
      <c r="N13" s="29"/>
      <c r="O13" s="30"/>
      <c r="P13" s="30"/>
      <c r="Q13" s="31"/>
      <c r="R13" s="32"/>
      <c r="S13" s="32"/>
      <c r="T13" s="32"/>
      <c r="U13" s="32"/>
    </row>
    <row r="14" spans="2:21">
      <c r="B14" s="23">
        <v>42031</v>
      </c>
      <c r="C14" s="24">
        <f t="shared" si="2"/>
        <v>10.039999999999996</v>
      </c>
      <c r="D14" s="25">
        <v>60</v>
      </c>
      <c r="E14" s="26">
        <f t="shared" si="3"/>
        <v>8</v>
      </c>
      <c r="F14" s="25">
        <v>314</v>
      </c>
      <c r="G14" s="25">
        <v>10</v>
      </c>
      <c r="H14" s="24">
        <f t="shared" si="0"/>
        <v>31.400000000000002</v>
      </c>
      <c r="I14" s="24">
        <f t="shared" si="1"/>
        <v>38.639999999999986</v>
      </c>
      <c r="J14" s="27">
        <f t="shared" si="4"/>
        <v>23949</v>
      </c>
      <c r="N14" s="29"/>
      <c r="O14" s="30"/>
      <c r="P14" s="30"/>
      <c r="Q14" s="31"/>
      <c r="R14" s="32"/>
      <c r="S14" s="32"/>
      <c r="T14" s="32"/>
      <c r="U14" s="32"/>
    </row>
    <row r="15" spans="2:21">
      <c r="B15" s="23">
        <v>42032</v>
      </c>
      <c r="C15" s="24">
        <f t="shared" si="2"/>
        <v>38.639999999999986</v>
      </c>
      <c r="D15" s="25">
        <v>20</v>
      </c>
      <c r="E15" s="26">
        <f t="shared" si="3"/>
        <v>9</v>
      </c>
      <c r="F15" s="25">
        <v>379</v>
      </c>
      <c r="G15" s="25">
        <v>10</v>
      </c>
      <c r="H15" s="24">
        <f t="shared" si="0"/>
        <v>37.9</v>
      </c>
      <c r="I15" s="24">
        <f t="shared" si="1"/>
        <v>20.739999999999988</v>
      </c>
      <c r="J15" s="27">
        <f t="shared" si="4"/>
        <v>24328</v>
      </c>
      <c r="N15" s="33"/>
      <c r="O15" s="33"/>
      <c r="P15" s="33"/>
      <c r="Q15" s="33"/>
      <c r="R15" s="33"/>
      <c r="S15" s="33"/>
      <c r="T15" s="33"/>
      <c r="U15" s="33"/>
    </row>
    <row r="16" spans="2:21">
      <c r="B16" s="23">
        <v>42034</v>
      </c>
      <c r="C16" s="24">
        <f t="shared" si="2"/>
        <v>20.739999999999988</v>
      </c>
      <c r="D16" s="25">
        <v>40</v>
      </c>
      <c r="E16" s="26">
        <f t="shared" si="3"/>
        <v>10</v>
      </c>
      <c r="F16" s="25">
        <v>257</v>
      </c>
      <c r="G16" s="25">
        <v>10</v>
      </c>
      <c r="H16" s="24">
        <f t="shared" si="0"/>
        <v>25.700000000000003</v>
      </c>
      <c r="I16" s="24">
        <f t="shared" si="1"/>
        <v>35.039999999999985</v>
      </c>
      <c r="J16" s="27">
        <f t="shared" si="4"/>
        <v>24585</v>
      </c>
      <c r="N16" s="42"/>
      <c r="O16" s="42"/>
      <c r="P16" s="42"/>
      <c r="Q16" s="42"/>
      <c r="R16" s="33"/>
      <c r="S16" s="33"/>
      <c r="T16" s="33"/>
      <c r="U16" s="33"/>
    </row>
    <row r="17" spans="2:21">
      <c r="B17" s="23"/>
      <c r="C17" s="24">
        <f t="shared" si="2"/>
        <v>35.039999999999985</v>
      </c>
      <c r="D17" s="25"/>
      <c r="E17" s="26">
        <f t="shared" si="3"/>
        <v>11</v>
      </c>
      <c r="F17" s="25"/>
      <c r="G17" s="25">
        <v>10</v>
      </c>
      <c r="H17" s="24">
        <f t="shared" si="0"/>
        <v>0</v>
      </c>
      <c r="I17" s="24">
        <f t="shared" si="1"/>
        <v>35.039999999999985</v>
      </c>
      <c r="J17" s="27">
        <f t="shared" si="4"/>
        <v>24585</v>
      </c>
      <c r="N17" s="34"/>
      <c r="O17" s="34"/>
      <c r="P17" s="34"/>
      <c r="Q17" s="34"/>
      <c r="R17" s="33"/>
      <c r="S17" s="33"/>
      <c r="T17" s="33"/>
      <c r="U17" s="33"/>
    </row>
    <row r="18" spans="2:21">
      <c r="B18" s="23"/>
      <c r="C18" s="24">
        <f t="shared" si="2"/>
        <v>35.039999999999985</v>
      </c>
      <c r="D18" s="25"/>
      <c r="E18" s="26">
        <f t="shared" si="3"/>
        <v>12</v>
      </c>
      <c r="F18" s="25"/>
      <c r="G18" s="25">
        <v>10</v>
      </c>
      <c r="H18" s="24">
        <f t="shared" si="0"/>
        <v>0</v>
      </c>
      <c r="I18" s="24">
        <f t="shared" si="1"/>
        <v>35.039999999999985</v>
      </c>
      <c r="J18" s="27">
        <f t="shared" si="4"/>
        <v>24585</v>
      </c>
      <c r="N18" s="34"/>
      <c r="O18" s="34"/>
      <c r="P18" s="34"/>
      <c r="Q18" s="34"/>
      <c r="R18" s="33"/>
      <c r="S18" s="33"/>
      <c r="T18" s="33"/>
      <c r="U18" s="33"/>
    </row>
    <row r="19" spans="2:21">
      <c r="B19" s="23"/>
      <c r="C19" s="24">
        <f t="shared" si="2"/>
        <v>35.039999999999985</v>
      </c>
      <c r="D19" s="25"/>
      <c r="E19" s="26">
        <f t="shared" si="3"/>
        <v>13</v>
      </c>
      <c r="F19" s="25"/>
      <c r="G19" s="25">
        <v>10</v>
      </c>
      <c r="H19" s="24">
        <f t="shared" si="0"/>
        <v>0</v>
      </c>
      <c r="I19" s="24">
        <f t="shared" si="1"/>
        <v>35.039999999999985</v>
      </c>
      <c r="J19" s="27">
        <f t="shared" si="4"/>
        <v>24585</v>
      </c>
      <c r="N19" s="34"/>
      <c r="O19" s="34"/>
      <c r="P19" s="34"/>
      <c r="Q19" s="34"/>
      <c r="R19" s="33"/>
      <c r="S19" s="33"/>
      <c r="T19" s="33"/>
      <c r="U19" s="33"/>
    </row>
    <row r="20" spans="2:21">
      <c r="B20" s="23"/>
      <c r="C20" s="24">
        <f t="shared" si="2"/>
        <v>35.039999999999985</v>
      </c>
      <c r="D20" s="25"/>
      <c r="E20" s="26">
        <f t="shared" si="3"/>
        <v>14</v>
      </c>
      <c r="F20" s="25"/>
      <c r="G20" s="25">
        <v>10</v>
      </c>
      <c r="H20" s="24">
        <f t="shared" si="0"/>
        <v>0</v>
      </c>
      <c r="I20" s="24">
        <f t="shared" si="1"/>
        <v>35.039999999999985</v>
      </c>
      <c r="J20" s="27">
        <f t="shared" si="4"/>
        <v>24585</v>
      </c>
      <c r="N20" s="34"/>
      <c r="O20" s="34"/>
      <c r="P20" s="34"/>
      <c r="Q20" s="34"/>
      <c r="R20" s="33"/>
      <c r="S20" s="33"/>
      <c r="T20" s="33"/>
      <c r="U20" s="33"/>
    </row>
    <row r="21" spans="2:21">
      <c r="B21" s="23"/>
      <c r="C21" s="24">
        <f t="shared" si="2"/>
        <v>35.039999999999985</v>
      </c>
      <c r="D21" s="25"/>
      <c r="E21" s="26">
        <f t="shared" si="3"/>
        <v>15</v>
      </c>
      <c r="F21" s="25"/>
      <c r="G21" s="25">
        <v>10</v>
      </c>
      <c r="H21" s="24">
        <f t="shared" si="0"/>
        <v>0</v>
      </c>
      <c r="I21" s="24">
        <f t="shared" si="1"/>
        <v>35.039999999999985</v>
      </c>
      <c r="J21" s="27">
        <f t="shared" si="4"/>
        <v>24585</v>
      </c>
      <c r="N21" s="35"/>
      <c r="O21" s="35"/>
      <c r="P21" s="35"/>
      <c r="Q21" s="35"/>
      <c r="R21" s="35"/>
      <c r="S21" s="35"/>
      <c r="T21" s="35"/>
      <c r="U21" s="35"/>
    </row>
    <row r="22" spans="2:21">
      <c r="B22" s="23"/>
      <c r="C22" s="24">
        <f t="shared" si="2"/>
        <v>35.039999999999985</v>
      </c>
      <c r="D22" s="25"/>
      <c r="E22" s="26"/>
      <c r="F22" s="25"/>
      <c r="G22" s="25">
        <v>10</v>
      </c>
      <c r="H22" s="24">
        <f t="shared" si="0"/>
        <v>0</v>
      </c>
      <c r="I22" s="24">
        <f t="shared" si="1"/>
        <v>35.039999999999985</v>
      </c>
      <c r="J22" s="27">
        <f t="shared" si="4"/>
        <v>24585</v>
      </c>
      <c r="N22" s="35"/>
      <c r="O22" s="35"/>
      <c r="P22" s="35"/>
      <c r="Q22" s="35"/>
      <c r="R22" s="35"/>
      <c r="S22" s="35"/>
      <c r="T22" s="35"/>
      <c r="U22" s="35"/>
    </row>
    <row r="23" spans="2:21">
      <c r="B23" s="23"/>
      <c r="C23" s="24">
        <f t="shared" si="2"/>
        <v>35.039999999999985</v>
      </c>
      <c r="D23" s="25"/>
      <c r="E23" s="26"/>
      <c r="F23" s="25"/>
      <c r="G23" s="25">
        <v>10</v>
      </c>
      <c r="H23" s="24">
        <f t="shared" si="0"/>
        <v>0</v>
      </c>
      <c r="I23" s="24">
        <f t="shared" si="1"/>
        <v>35.039999999999985</v>
      </c>
      <c r="J23" s="27">
        <f t="shared" si="4"/>
        <v>24585</v>
      </c>
      <c r="N23" s="35"/>
      <c r="O23" s="35"/>
      <c r="P23" s="35"/>
      <c r="Q23" s="35"/>
      <c r="R23" s="35"/>
      <c r="S23" s="35"/>
      <c r="T23" s="35"/>
      <c r="U23" s="35"/>
    </row>
    <row r="24" spans="2:21">
      <c r="B24" s="27"/>
      <c r="C24" s="24">
        <f t="shared" si="2"/>
        <v>35.039999999999985</v>
      </c>
      <c r="D24" s="25">
        <f>SUM(D7:D23)</f>
        <v>230</v>
      </c>
      <c r="E24" s="25"/>
      <c r="F24" s="25">
        <f>SUM(F7:F23)</f>
        <v>2127</v>
      </c>
      <c r="G24" s="25"/>
      <c r="H24" s="24">
        <f>SUM(H7:H23)</f>
        <v>212.70000000000005</v>
      </c>
      <c r="I24" s="24">
        <f>C24+D24-H24</f>
        <v>52.339999999999918</v>
      </c>
      <c r="J24" s="27">
        <f t="shared" si="4"/>
        <v>26712</v>
      </c>
      <c r="N24" s="35"/>
      <c r="O24" s="35"/>
      <c r="P24" s="35"/>
      <c r="Q24" s="35"/>
      <c r="R24" s="35"/>
      <c r="S24" s="35"/>
      <c r="T24" s="35"/>
      <c r="U24" s="35"/>
    </row>
    <row r="25" spans="2:21">
      <c r="N25" s="35"/>
      <c r="O25" s="35"/>
      <c r="P25" s="35"/>
      <c r="Q25" s="35"/>
      <c r="R25" s="35"/>
      <c r="S25" s="35"/>
      <c r="T25" s="35"/>
      <c r="U25" s="35"/>
    </row>
    <row r="28" spans="2:21">
      <c r="F28" s="36"/>
      <c r="G28" s="36"/>
    </row>
  </sheetData>
  <mergeCells count="4">
    <mergeCell ref="D1:F2"/>
    <mergeCell ref="D4:F4"/>
    <mergeCell ref="D5:F5"/>
    <mergeCell ref="N16:Q1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9"/>
  <sheetViews>
    <sheetView zoomScale="120" zoomScaleNormal="120" workbookViewId="0">
      <selection activeCell="S5" sqref="S5"/>
    </sheetView>
  </sheetViews>
  <sheetFormatPr defaultRowHeight="11.25"/>
  <cols>
    <col min="1" max="2" width="3" style="2" customWidth="1"/>
    <col min="3" max="3" width="3.1640625" style="2" customWidth="1"/>
    <col min="4" max="30" width="3" style="2" customWidth="1"/>
    <col min="31" max="31" width="3" style="37" customWidth="1"/>
    <col min="32" max="16384" width="9.33203125" style="2"/>
  </cols>
  <sheetData>
    <row r="1" spans="1:30" ht="8.25" customHeight="1">
      <c r="A1" s="1"/>
      <c r="B1" s="43"/>
      <c r="C1" s="43"/>
      <c r="D1" s="43"/>
      <c r="E1" s="43"/>
      <c r="F1" s="4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1"/>
      <c r="B2" s="43" t="s">
        <v>0</v>
      </c>
      <c r="C2" s="43"/>
      <c r="D2" s="43"/>
      <c r="E2" s="43"/>
      <c r="F2" s="4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4"/>
      <c r="U2" s="44"/>
      <c r="V2" s="44"/>
      <c r="W2" s="44"/>
      <c r="X2" s="44"/>
      <c r="Y2" s="44"/>
      <c r="Z2" s="44"/>
      <c r="AA2" s="44"/>
      <c r="AB2" s="44"/>
      <c r="AC2" s="1"/>
      <c r="AD2" s="1"/>
    </row>
    <row r="3" spans="1:30">
      <c r="A3" s="1"/>
      <c r="B3" s="43"/>
      <c r="C3" s="43"/>
      <c r="D3" s="43"/>
      <c r="E3" s="43"/>
      <c r="F3" s="4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4"/>
      <c r="U3" s="44"/>
      <c r="V3" s="44"/>
      <c r="W3" s="44"/>
      <c r="X3" s="44"/>
      <c r="Y3" s="44"/>
      <c r="Z3" s="44"/>
      <c r="AA3" s="44"/>
      <c r="AB3" s="44"/>
      <c r="AC3" s="1"/>
      <c r="AD3" s="1"/>
    </row>
    <row r="4" spans="1:30" ht="15" customHeight="1">
      <c r="A4" s="1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1" t="s">
        <v>2</v>
      </c>
      <c r="S4" s="48">
        <f>январь!E7</f>
        <v>1</v>
      </c>
      <c r="T4" s="48"/>
      <c r="U4" s="48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5" t="s">
        <v>3</v>
      </c>
      <c r="P5" s="45"/>
      <c r="Q5" s="4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.75" customHeight="1">
      <c r="A6" s="1"/>
      <c r="B6" s="1"/>
      <c r="C6" s="1"/>
      <c r="D6" s="1"/>
      <c r="E6" s="47">
        <f>январь!B7</f>
        <v>42016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"/>
      <c r="S6" s="1"/>
      <c r="T6" s="1"/>
      <c r="U6" s="1"/>
      <c r="V6" s="1"/>
      <c r="W6" s="46" t="s">
        <v>4</v>
      </c>
      <c r="X6" s="46"/>
      <c r="Y6" s="46"/>
      <c r="Z6" s="46"/>
      <c r="AA6" s="46"/>
      <c r="AB6" s="1"/>
      <c r="AC6" s="1"/>
      <c r="AD6" s="1"/>
    </row>
    <row r="7" spans="1:3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4" t="s">
        <v>5</v>
      </c>
      <c r="R7" s="44"/>
      <c r="S7" s="44"/>
      <c r="T7" s="44"/>
      <c r="U7" s="44"/>
      <c r="V7" s="44"/>
      <c r="W7" s="46"/>
      <c r="X7" s="46"/>
      <c r="Y7" s="46"/>
      <c r="Z7" s="46"/>
      <c r="AA7" s="46"/>
      <c r="AB7" s="1"/>
      <c r="AC7" s="1"/>
      <c r="AD7" s="1"/>
    </row>
    <row r="8" spans="1:30">
      <c r="A8" s="44" t="s">
        <v>6</v>
      </c>
      <c r="B8" s="44"/>
      <c r="C8" s="44"/>
      <c r="D8" s="44"/>
      <c r="E8" s="44"/>
      <c r="F8" s="48"/>
      <c r="G8" s="48"/>
      <c r="H8" s="48"/>
      <c r="I8" s="48"/>
      <c r="J8" s="48"/>
      <c r="K8" s="48"/>
      <c r="L8" s="48"/>
      <c r="M8" s="48"/>
      <c r="N8" s="48"/>
      <c r="O8" s="48"/>
      <c r="P8" s="1"/>
      <c r="Q8" s="1"/>
      <c r="R8" s="1"/>
      <c r="S8" s="44" t="s">
        <v>7</v>
      </c>
      <c r="T8" s="44"/>
      <c r="U8" s="44"/>
      <c r="V8" s="44"/>
      <c r="W8" s="46"/>
      <c r="X8" s="46"/>
      <c r="Y8" s="46"/>
      <c r="Z8" s="46"/>
      <c r="AA8" s="46"/>
      <c r="AB8" s="1"/>
      <c r="AC8" s="1"/>
      <c r="AD8" s="1"/>
    </row>
    <row r="9" spans="1:30" ht="8.25" customHeight="1" thickBot="1">
      <c r="A9" s="1"/>
      <c r="B9" s="1"/>
      <c r="C9" s="1"/>
      <c r="D9" s="1"/>
      <c r="E9" s="1"/>
      <c r="F9" s="49" t="s">
        <v>8</v>
      </c>
      <c r="G9" s="49"/>
      <c r="H9" s="49"/>
      <c r="I9" s="49"/>
      <c r="J9" s="49"/>
      <c r="K9" s="49"/>
      <c r="L9" s="49"/>
      <c r="M9" s="49"/>
      <c r="N9" s="4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3.5" customHeight="1" thickBot="1">
      <c r="A10" s="50" t="s">
        <v>9</v>
      </c>
      <c r="B10" s="50"/>
      <c r="C10" s="50"/>
      <c r="D10" s="50"/>
      <c r="E10" s="50"/>
      <c r="F10" s="50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1"/>
      <c r="T10" s="1"/>
      <c r="U10" s="1"/>
      <c r="V10" s="1"/>
      <c r="W10" s="51"/>
      <c r="X10" s="52"/>
      <c r="Y10" s="52"/>
      <c r="Z10" s="52"/>
      <c r="AA10" s="53"/>
      <c r="AB10" s="1"/>
      <c r="AC10" s="1"/>
      <c r="AD10" s="1"/>
    </row>
    <row r="11" spans="1:30" ht="13.5" customHeight="1">
      <c r="A11" s="44" t="s">
        <v>10</v>
      </c>
      <c r="B11" s="44"/>
      <c r="C11" s="44"/>
      <c r="D11" s="44"/>
      <c r="E11" s="44"/>
      <c r="F11" s="44"/>
      <c r="G11" s="44"/>
      <c r="H11" s="44"/>
      <c r="I11" s="44"/>
      <c r="J11" s="44"/>
      <c r="K11" s="54"/>
      <c r="L11" s="54"/>
      <c r="M11" s="54"/>
      <c r="N11" s="54"/>
      <c r="O11" s="54"/>
      <c r="P11" s="54"/>
      <c r="Q11" s="54"/>
      <c r="R11" s="54"/>
      <c r="S11" s="55" t="s">
        <v>11</v>
      </c>
      <c r="T11" s="55"/>
      <c r="U11" s="55"/>
      <c r="V11" s="56"/>
      <c r="W11" s="57"/>
      <c r="X11" s="57"/>
      <c r="Y11" s="57"/>
      <c r="Z11" s="57"/>
      <c r="AA11" s="57"/>
      <c r="AB11" s="1"/>
      <c r="AC11" s="1"/>
      <c r="AD11" s="1"/>
    </row>
    <row r="12" spans="1:30" ht="13.5" customHeight="1">
      <c r="A12" s="50" t="s">
        <v>12</v>
      </c>
      <c r="B12" s="50"/>
      <c r="C12" s="50"/>
      <c r="D12" s="50"/>
      <c r="E12" s="50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1"/>
      <c r="S12" s="58" t="s">
        <v>13</v>
      </c>
      <c r="T12" s="58"/>
      <c r="U12" s="58"/>
      <c r="V12" s="59"/>
      <c r="W12" s="46"/>
      <c r="X12" s="46"/>
      <c r="Y12" s="46"/>
      <c r="Z12" s="46"/>
      <c r="AA12" s="46"/>
      <c r="AB12" s="1"/>
      <c r="AC12" s="1"/>
      <c r="AD12" s="1"/>
    </row>
    <row r="13" spans="1:30" ht="8.25" customHeight="1">
      <c r="A13" s="1"/>
      <c r="B13" s="1"/>
      <c r="C13" s="1"/>
      <c r="D13" s="1"/>
      <c r="E13" s="1"/>
      <c r="F13" s="1"/>
      <c r="G13" s="49" t="s">
        <v>14</v>
      </c>
      <c r="H13" s="49"/>
      <c r="I13" s="49"/>
      <c r="J13" s="49"/>
      <c r="K13" s="49"/>
      <c r="L13" s="49"/>
      <c r="M13" s="49"/>
      <c r="N13" s="49"/>
      <c r="O13" s="4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44" t="s">
        <v>15</v>
      </c>
      <c r="B14" s="44"/>
      <c r="C14" s="44"/>
      <c r="D14" s="44"/>
      <c r="E14" s="44"/>
      <c r="F14" s="4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1"/>
      <c r="S14" s="1"/>
      <c r="T14" s="44" t="s">
        <v>16</v>
      </c>
      <c r="U14" s="44"/>
      <c r="V14" s="44"/>
      <c r="W14" s="48"/>
      <c r="X14" s="48"/>
      <c r="Y14" s="48"/>
      <c r="Z14" s="48"/>
      <c r="AA14" s="48"/>
      <c r="AB14" s="1"/>
      <c r="AC14" s="1"/>
      <c r="AD14" s="1"/>
    </row>
    <row r="15" spans="1:30">
      <c r="A15" s="44" t="s">
        <v>17</v>
      </c>
      <c r="B15" s="44"/>
      <c r="C15" s="44"/>
      <c r="D15" s="44"/>
      <c r="E15" s="44"/>
      <c r="F15" s="44"/>
      <c r="G15" s="44"/>
      <c r="H15" s="44"/>
      <c r="I15" s="54" t="s">
        <v>18</v>
      </c>
      <c r="J15" s="54"/>
      <c r="K15" s="54"/>
      <c r="L15" s="54"/>
      <c r="M15" s="54"/>
      <c r="N15" s="54"/>
      <c r="O15" s="54"/>
      <c r="P15" s="54"/>
      <c r="Q15" s="5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1"/>
      <c r="C16" s="1"/>
      <c r="D16" s="1"/>
      <c r="E16" s="1"/>
      <c r="F16" s="1"/>
      <c r="G16" s="1"/>
      <c r="H16" s="1"/>
      <c r="I16" s="45" t="s">
        <v>19</v>
      </c>
      <c r="J16" s="45"/>
      <c r="K16" s="45"/>
      <c r="L16" s="45"/>
      <c r="M16" s="45"/>
      <c r="N16" s="45"/>
      <c r="O16" s="45"/>
      <c r="P16" s="45"/>
      <c r="Q16" s="4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44" t="s">
        <v>20</v>
      </c>
      <c r="B17" s="44"/>
      <c r="C17" s="44"/>
      <c r="D17" s="44"/>
      <c r="E17" s="44"/>
      <c r="F17" s="44"/>
      <c r="G17" s="44"/>
      <c r="H17" s="48"/>
      <c r="I17" s="48"/>
      <c r="J17" s="48"/>
      <c r="K17" s="48"/>
      <c r="L17" s="48"/>
      <c r="M17" s="44" t="s">
        <v>21</v>
      </c>
      <c r="N17" s="44"/>
      <c r="O17" s="44"/>
      <c r="P17" s="48"/>
      <c r="Q17" s="48"/>
      <c r="R17" s="48"/>
      <c r="S17" s="1" t="s">
        <v>2</v>
      </c>
      <c r="T17" s="48"/>
      <c r="U17" s="48"/>
      <c r="V17" s="48"/>
      <c r="W17" s="48"/>
      <c r="X17" s="48"/>
      <c r="Y17" s="48"/>
      <c r="Z17" s="48"/>
      <c r="AA17" s="48"/>
      <c r="AB17" s="1"/>
      <c r="AC17" s="1"/>
      <c r="AD17" s="1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1"/>
      <c r="C19" s="60" t="s">
        <v>22</v>
      </c>
      <c r="D19" s="60"/>
      <c r="E19" s="60"/>
      <c r="F19" s="60"/>
      <c r="G19" s="60"/>
      <c r="H19" s="60"/>
      <c r="I19" s="60"/>
      <c r="J19" s="60"/>
      <c r="K19" s="60"/>
      <c r="L19" s="1"/>
      <c r="M19" s="1"/>
      <c r="N19" s="60" t="s">
        <v>23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1"/>
      <c r="AC19" s="1"/>
      <c r="AD19" s="1"/>
    </row>
    <row r="20" spans="1:30" ht="6" customHeight="1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3.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61" t="s">
        <v>24</v>
      </c>
      <c r="Q21" s="61"/>
      <c r="R21" s="61"/>
      <c r="S21" s="61"/>
      <c r="T21" s="61"/>
      <c r="U21" s="61"/>
      <c r="V21" s="61"/>
      <c r="W21" s="62">
        <f>январь!H4</f>
        <v>22458</v>
      </c>
      <c r="X21" s="63"/>
      <c r="Y21" s="63"/>
      <c r="Z21" s="63"/>
      <c r="AA21" s="63"/>
      <c r="AB21" s="64"/>
      <c r="AC21" s="1"/>
      <c r="AD21" s="1"/>
    </row>
    <row r="22" spans="1:30">
      <c r="A22" s="44" t="s">
        <v>25</v>
      </c>
      <c r="B22" s="44"/>
      <c r="C22" s="44"/>
      <c r="D22" s="44"/>
      <c r="E22" s="4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"/>
      <c r="Q22" s="1"/>
      <c r="R22" s="1"/>
      <c r="S22" s="1"/>
      <c r="T22" s="1"/>
      <c r="U22" s="1"/>
      <c r="V22" s="1"/>
      <c r="W22" s="1"/>
      <c r="X22" s="65" t="s">
        <v>26</v>
      </c>
      <c r="Y22" s="65"/>
      <c r="Z22" s="65"/>
      <c r="AA22" s="1"/>
      <c r="AB22" s="1"/>
      <c r="AC22" s="1"/>
      <c r="AD22" s="1"/>
    </row>
    <row r="23" spans="1:30">
      <c r="A23" s="1"/>
      <c r="B23" s="1"/>
      <c r="C23" s="1"/>
      <c r="D23" s="1"/>
      <c r="E23" s="1"/>
      <c r="F23" s="1"/>
      <c r="G23" s="1"/>
      <c r="H23" s="45" t="s">
        <v>27</v>
      </c>
      <c r="I23" s="45"/>
      <c r="J23" s="45"/>
      <c r="K23" s="45"/>
      <c r="L23" s="45"/>
      <c r="M23" s="1"/>
      <c r="N23" s="1"/>
      <c r="O23" s="1"/>
      <c r="P23" s="1"/>
      <c r="Q23" s="44" t="s">
        <v>28</v>
      </c>
      <c r="R23" s="44"/>
      <c r="S23" s="44"/>
      <c r="T23" s="44"/>
      <c r="U23" s="44"/>
      <c r="V23" s="44"/>
      <c r="W23" s="1"/>
      <c r="X23" s="1"/>
      <c r="Y23" s="1"/>
      <c r="Z23" s="1"/>
      <c r="AA23" s="1"/>
      <c r="AB23" s="1"/>
      <c r="AC23" s="1"/>
      <c r="AD23" s="1"/>
    </row>
    <row r="24" spans="1:30">
      <c r="A24" s="48"/>
      <c r="B24" s="48"/>
      <c r="C24" s="48"/>
      <c r="D24" s="48"/>
      <c r="E24" s="48"/>
      <c r="F24" s="48"/>
      <c r="G24" s="48"/>
      <c r="H24" s="48"/>
      <c r="I24" s="1"/>
      <c r="J24" s="68"/>
      <c r="K24" s="54"/>
      <c r="L24" s="54"/>
      <c r="M24" s="54"/>
      <c r="N24" s="54"/>
      <c r="O24" s="54"/>
      <c r="P24" s="1"/>
      <c r="Q24" s="60" t="s">
        <v>29</v>
      </c>
      <c r="R24" s="60"/>
      <c r="S24" s="60"/>
      <c r="T24" s="60"/>
      <c r="U24" s="60"/>
      <c r="V24" s="5"/>
      <c r="W24" s="48"/>
      <c r="X24" s="48"/>
      <c r="Y24" s="48"/>
      <c r="Z24" s="48"/>
      <c r="AA24" s="48"/>
      <c r="AB24" s="48"/>
      <c r="AC24" s="48"/>
      <c r="AD24" s="1"/>
    </row>
    <row r="25" spans="1:30">
      <c r="A25" s="1"/>
      <c r="B25" s="66" t="s">
        <v>30</v>
      </c>
      <c r="C25" s="66"/>
      <c r="D25" s="66"/>
      <c r="E25" s="66"/>
      <c r="F25" s="66"/>
      <c r="G25" s="66"/>
      <c r="H25" s="6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5" t="s">
        <v>31</v>
      </c>
      <c r="W25" s="45"/>
      <c r="X25" s="45"/>
      <c r="Y25" s="45"/>
      <c r="Z25" s="45"/>
      <c r="AA25" s="45"/>
      <c r="AB25" s="45"/>
      <c r="AC25" s="45"/>
      <c r="AD25" s="1"/>
    </row>
    <row r="26" spans="1:30" ht="9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67" t="s">
        <v>32</v>
      </c>
      <c r="U26" s="67"/>
      <c r="V26" s="67"/>
      <c r="W26" s="67"/>
      <c r="X26" s="67"/>
      <c r="Y26" s="67"/>
      <c r="Z26" s="67"/>
      <c r="AA26" s="67"/>
      <c r="AB26" s="67"/>
      <c r="AC26" s="67"/>
      <c r="AD26" s="1"/>
    </row>
    <row r="27" spans="1:30" ht="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"/>
    </row>
    <row r="28" spans="1:30" ht="13.5" customHeight="1">
      <c r="A28" s="44" t="s">
        <v>33</v>
      </c>
      <c r="B28" s="44"/>
      <c r="C28" s="44"/>
      <c r="D28" s="44"/>
      <c r="E28" s="44"/>
      <c r="F28" s="48"/>
      <c r="G28" s="48"/>
      <c r="H28" s="48"/>
      <c r="I28" s="48"/>
      <c r="J28" s="48"/>
      <c r="K28" s="48"/>
      <c r="L28" s="48"/>
      <c r="M28" s="48"/>
      <c r="N28" s="48"/>
      <c r="O28" s="1"/>
      <c r="P28" s="1"/>
      <c r="Q28" s="60" t="s">
        <v>34</v>
      </c>
      <c r="R28" s="60"/>
      <c r="S28" s="60"/>
      <c r="T28" s="60"/>
      <c r="U28" s="60"/>
      <c r="V28" s="5"/>
      <c r="W28" s="48"/>
      <c r="X28" s="48"/>
      <c r="Y28" s="48"/>
      <c r="Z28" s="48"/>
      <c r="AA28" s="48"/>
      <c r="AB28" s="48"/>
      <c r="AC28" s="48"/>
      <c r="AD28" s="1"/>
    </row>
    <row r="29" spans="1:30" ht="6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1"/>
      <c r="P29" s="1"/>
      <c r="Q29" s="1"/>
      <c r="R29" s="1"/>
      <c r="S29" s="1"/>
      <c r="T29" s="1"/>
      <c r="U29" s="1"/>
      <c r="V29" s="45" t="s">
        <v>31</v>
      </c>
      <c r="W29" s="45"/>
      <c r="X29" s="45"/>
      <c r="Y29" s="45"/>
      <c r="Z29" s="45"/>
      <c r="AA29" s="45"/>
      <c r="AB29" s="45"/>
      <c r="AC29" s="45"/>
      <c r="AD29" s="1"/>
    </row>
    <row r="30" spans="1:30" ht="5.2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1"/>
      <c r="P30" s="1"/>
      <c r="Q30" s="60" t="s">
        <v>35</v>
      </c>
      <c r="R30" s="60"/>
      <c r="S30" s="60"/>
      <c r="T30" s="60"/>
      <c r="U30" s="60"/>
      <c r="V30" s="1"/>
      <c r="W30" s="1"/>
      <c r="X30" s="1"/>
      <c r="Y30" s="1"/>
      <c r="Z30" s="1"/>
      <c r="AA30" s="1"/>
      <c r="AB30" s="1"/>
      <c r="AC30" s="1"/>
      <c r="AD30" s="1"/>
    </row>
    <row r="31" spans="1:30" ht="12" customHeight="1" thickBo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1"/>
      <c r="P31" s="1"/>
      <c r="Q31" s="60"/>
      <c r="R31" s="60"/>
      <c r="S31" s="60"/>
      <c r="T31" s="60"/>
      <c r="U31" s="60"/>
      <c r="V31" s="78" t="s">
        <v>36</v>
      </c>
      <c r="W31" s="78"/>
      <c r="X31" s="78"/>
      <c r="Y31" s="78"/>
      <c r="Z31" s="79" t="s">
        <v>37</v>
      </c>
      <c r="AA31" s="79"/>
      <c r="AB31" s="79"/>
      <c r="AC31" s="79"/>
      <c r="AD31" s="1"/>
    </row>
    <row r="32" spans="1:30" ht="9.75" customHeight="1" thickBot="1">
      <c r="A32" s="69" t="s">
        <v>38</v>
      </c>
      <c r="B32" s="69"/>
      <c r="C32" s="69"/>
      <c r="D32" s="69"/>
      <c r="E32" s="69"/>
      <c r="F32" s="69"/>
      <c r="G32" s="69"/>
      <c r="H32" s="69"/>
      <c r="I32" s="70"/>
      <c r="J32" s="73"/>
      <c r="K32" s="74"/>
      <c r="L32" s="74"/>
      <c r="M32" s="74"/>
      <c r="N32" s="75"/>
      <c r="O32" s="1"/>
      <c r="P32" s="1"/>
      <c r="Q32" s="1"/>
      <c r="R32" s="1"/>
      <c r="S32" s="1"/>
      <c r="T32" s="1"/>
      <c r="U32" s="1"/>
      <c r="V32" s="46"/>
      <c r="W32" s="46"/>
      <c r="X32" s="46"/>
      <c r="Y32" s="68"/>
      <c r="Z32" s="51"/>
      <c r="AA32" s="52"/>
      <c r="AB32" s="52"/>
      <c r="AC32" s="53"/>
      <c r="AD32" s="1"/>
    </row>
    <row r="33" spans="1:30" ht="9" customHeight="1">
      <c r="A33" s="71"/>
      <c r="B33" s="71"/>
      <c r="C33" s="71"/>
      <c r="D33" s="71"/>
      <c r="E33" s="71"/>
      <c r="F33" s="71"/>
      <c r="G33" s="71"/>
      <c r="H33" s="71"/>
      <c r="I33" s="72"/>
      <c r="J33" s="76"/>
      <c r="K33" s="48"/>
      <c r="L33" s="48"/>
      <c r="M33" s="48"/>
      <c r="N33" s="77"/>
      <c r="O33" s="1"/>
      <c r="P33" s="1"/>
      <c r="Q33" s="1"/>
      <c r="R33" s="1"/>
      <c r="S33" s="60" t="s">
        <v>39</v>
      </c>
      <c r="T33" s="60"/>
      <c r="U33" s="60"/>
      <c r="V33" s="60"/>
      <c r="W33" s="60"/>
      <c r="X33" s="60"/>
      <c r="Y33" s="60"/>
      <c r="Z33" s="60"/>
      <c r="AA33" s="1"/>
      <c r="AB33" s="1"/>
      <c r="AC33" s="1"/>
      <c r="AD33" s="1"/>
    </row>
    <row r="34" spans="1: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0"/>
      <c r="T34" s="60"/>
      <c r="U34" s="60"/>
      <c r="V34" s="60"/>
      <c r="W34" s="60"/>
      <c r="X34" s="60"/>
      <c r="Y34" s="60"/>
      <c r="Z34" s="60"/>
      <c r="AA34" s="1"/>
      <c r="AB34" s="1"/>
      <c r="AC34" s="1"/>
      <c r="AD34" s="1"/>
    </row>
    <row r="35" spans="1:30">
      <c r="A35" s="44" t="s">
        <v>40</v>
      </c>
      <c r="B35" s="44"/>
      <c r="C35" s="44"/>
      <c r="D35" s="44"/>
      <c r="E35" s="44"/>
      <c r="F35" s="44"/>
      <c r="G35" s="48"/>
      <c r="H35" s="48"/>
      <c r="I35" s="48"/>
      <c r="J35" s="48"/>
      <c r="K35" s="48"/>
      <c r="L35" s="48"/>
      <c r="M35" s="48"/>
      <c r="N35" s="48"/>
      <c r="O35" s="48"/>
      <c r="P35" s="1"/>
      <c r="Q35" s="1"/>
      <c r="R35" s="1"/>
      <c r="S35" s="1"/>
      <c r="T35" s="1"/>
      <c r="U35" s="1"/>
      <c r="V35" s="1"/>
      <c r="W35" s="1"/>
      <c r="X35" s="1"/>
      <c r="Y35" s="6"/>
      <c r="Z35" s="6"/>
      <c r="AA35" s="6"/>
      <c r="AB35" s="6"/>
      <c r="AC35" s="6"/>
      <c r="AD35" s="1"/>
    </row>
    <row r="36" spans="1:30" ht="6.75" customHeight="1">
      <c r="A36" s="1"/>
      <c r="B36" s="1"/>
      <c r="C36" s="1"/>
      <c r="D36" s="1"/>
      <c r="E36" s="1"/>
      <c r="F36" s="1"/>
      <c r="G36" s="66" t="s">
        <v>41</v>
      </c>
      <c r="H36" s="66"/>
      <c r="I36" s="66"/>
      <c r="J36" s="66"/>
      <c r="K36" s="66" t="s">
        <v>42</v>
      </c>
      <c r="L36" s="66"/>
      <c r="M36" s="66"/>
      <c r="N36" s="66"/>
      <c r="O36" s="66"/>
      <c r="P36" s="1"/>
      <c r="Q36" s="1"/>
      <c r="R36" s="1"/>
      <c r="S36" s="6"/>
      <c r="T36" s="6"/>
      <c r="U36" s="6"/>
      <c r="V36" s="6"/>
      <c r="W36" s="6"/>
      <c r="X36" s="1"/>
      <c r="Y36" s="80" t="s">
        <v>43</v>
      </c>
      <c r="Z36" s="80"/>
      <c r="AA36" s="80"/>
      <c r="AB36" s="80"/>
      <c r="AC36" s="80"/>
      <c r="AD36" s="1"/>
    </row>
    <row r="37" spans="1:30" ht="6.75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/>
      <c r="T37" s="6"/>
      <c r="U37" s="6"/>
      <c r="V37" s="6"/>
      <c r="W37" s="6"/>
      <c r="X37" s="1"/>
      <c r="Y37" s="81"/>
      <c r="Z37" s="81"/>
      <c r="AA37" s="81"/>
      <c r="AB37" s="81"/>
      <c r="AC37" s="81"/>
      <c r="AD37" s="1"/>
    </row>
    <row r="38" spans="1:30">
      <c r="A38" s="61" t="s">
        <v>44</v>
      </c>
      <c r="B38" s="61"/>
      <c r="C38" s="61"/>
      <c r="D38" s="61"/>
      <c r="E38" s="61"/>
      <c r="F38" s="61"/>
      <c r="G38" s="61"/>
      <c r="H38" s="61"/>
      <c r="I38" s="61"/>
      <c r="J38" s="73"/>
      <c r="K38" s="74"/>
      <c r="L38" s="74"/>
      <c r="M38" s="74"/>
      <c r="N38" s="75"/>
      <c r="O38" s="1"/>
      <c r="P38" s="1"/>
      <c r="Q38" s="1"/>
      <c r="R38" s="82" t="s">
        <v>45</v>
      </c>
      <c r="S38" s="82"/>
      <c r="T38" s="82"/>
      <c r="U38" s="82"/>
      <c r="V38" s="82"/>
      <c r="W38" s="82"/>
      <c r="X38" s="1"/>
      <c r="Y38" s="83">
        <f>январь!D7</f>
        <v>20</v>
      </c>
      <c r="Z38" s="84"/>
      <c r="AA38" s="84"/>
      <c r="AB38" s="84"/>
      <c r="AC38" s="85"/>
      <c r="AD38" s="1"/>
    </row>
    <row r="39" spans="1:30" ht="4.5" customHeight="1">
      <c r="A39" s="61"/>
      <c r="B39" s="61"/>
      <c r="C39" s="61"/>
      <c r="D39" s="61"/>
      <c r="E39" s="61"/>
      <c r="F39" s="61"/>
      <c r="G39" s="61"/>
      <c r="H39" s="61"/>
      <c r="I39" s="61"/>
      <c r="J39" s="76"/>
      <c r="K39" s="48"/>
      <c r="L39" s="48"/>
      <c r="M39" s="48"/>
      <c r="N39" s="77"/>
      <c r="O39" s="1"/>
      <c r="P39" s="1"/>
      <c r="Q39" s="1"/>
      <c r="R39" s="82"/>
      <c r="S39" s="82"/>
      <c r="T39" s="82"/>
      <c r="U39" s="82"/>
      <c r="V39" s="82"/>
      <c r="W39" s="82"/>
      <c r="X39" s="1"/>
      <c r="Y39" s="86"/>
      <c r="Z39" s="80"/>
      <c r="AA39" s="80"/>
      <c r="AB39" s="80"/>
      <c r="AC39" s="87"/>
      <c r="AD39" s="1"/>
    </row>
    <row r="40" spans="1:30" ht="5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82"/>
      <c r="S40" s="82"/>
      <c r="T40" s="82"/>
      <c r="U40" s="82"/>
      <c r="V40" s="82"/>
      <c r="W40" s="82"/>
      <c r="X40" s="1"/>
      <c r="Y40" s="86"/>
      <c r="Z40" s="80"/>
      <c r="AA40" s="80"/>
      <c r="AB40" s="80"/>
      <c r="AC40" s="87"/>
      <c r="AD40" s="1"/>
    </row>
    <row r="41" spans="1:30">
      <c r="A41" s="44" t="s">
        <v>40</v>
      </c>
      <c r="B41" s="44"/>
      <c r="C41" s="44"/>
      <c r="D41" s="44"/>
      <c r="E41" s="44"/>
      <c r="F41" s="44"/>
      <c r="G41" s="48"/>
      <c r="H41" s="48"/>
      <c r="I41" s="48"/>
      <c r="J41" s="48"/>
      <c r="K41" s="48"/>
      <c r="L41" s="48"/>
      <c r="M41" s="48"/>
      <c r="N41" s="48"/>
      <c r="O41" s="48"/>
      <c r="P41" s="1"/>
      <c r="Q41" s="1"/>
      <c r="R41" s="58" t="s">
        <v>46</v>
      </c>
      <c r="S41" s="58"/>
      <c r="T41" s="58"/>
      <c r="U41" s="92"/>
      <c r="V41" s="92"/>
      <c r="W41" s="92"/>
      <c r="X41" s="1"/>
      <c r="Y41" s="86"/>
      <c r="Z41" s="80"/>
      <c r="AA41" s="80"/>
      <c r="AB41" s="80"/>
      <c r="AC41" s="87"/>
      <c r="AD41" s="1"/>
    </row>
    <row r="42" spans="1:30">
      <c r="A42" s="1"/>
      <c r="B42" s="1"/>
      <c r="C42" s="1"/>
      <c r="D42" s="1"/>
      <c r="E42" s="1"/>
      <c r="F42" s="1"/>
      <c r="G42" s="66" t="s">
        <v>41</v>
      </c>
      <c r="H42" s="66"/>
      <c r="I42" s="66"/>
      <c r="J42" s="66"/>
      <c r="K42" s="66" t="s">
        <v>42</v>
      </c>
      <c r="L42" s="66"/>
      <c r="M42" s="66"/>
      <c r="N42" s="66"/>
      <c r="O42" s="66"/>
      <c r="P42" s="1"/>
      <c r="Q42" s="1"/>
      <c r="R42" s="58" t="s">
        <v>47</v>
      </c>
      <c r="S42" s="58"/>
      <c r="T42" s="58"/>
      <c r="U42" s="58"/>
      <c r="V42" s="58"/>
      <c r="W42" s="58"/>
      <c r="X42" s="1"/>
      <c r="Y42" s="88">
        <f>январь!C7</f>
        <v>17.739999999999998</v>
      </c>
      <c r="Z42" s="46"/>
      <c r="AA42" s="46"/>
      <c r="AB42" s="46"/>
      <c r="AC42" s="89"/>
      <c r="AD42" s="1"/>
    </row>
    <row r="43" spans="1:30" ht="5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8"/>
      <c r="S43" s="58"/>
      <c r="T43" s="58"/>
      <c r="U43" s="58"/>
      <c r="V43" s="58"/>
      <c r="W43" s="58"/>
      <c r="X43" s="1"/>
      <c r="Y43" s="90"/>
      <c r="Z43" s="46"/>
      <c r="AA43" s="46"/>
      <c r="AB43" s="46"/>
      <c r="AC43" s="89"/>
      <c r="AD43" s="1"/>
    </row>
    <row r="44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7"/>
      <c r="S44" s="7"/>
      <c r="T44" s="58" t="s">
        <v>48</v>
      </c>
      <c r="U44" s="58"/>
      <c r="V44" s="58"/>
      <c r="W44" s="58"/>
      <c r="X44" s="1"/>
      <c r="Y44" s="88">
        <f>январь!I7</f>
        <v>22.339999999999996</v>
      </c>
      <c r="Z44" s="46"/>
      <c r="AA44" s="46"/>
      <c r="AB44" s="46"/>
      <c r="AC44" s="89"/>
      <c r="AD44" s="1"/>
    </row>
    <row r="45" spans="1:30" ht="6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7"/>
      <c r="S45" s="7"/>
      <c r="T45" s="58"/>
      <c r="U45" s="58"/>
      <c r="V45" s="58"/>
      <c r="W45" s="58"/>
      <c r="X45" s="1"/>
      <c r="Y45" s="90"/>
      <c r="Z45" s="46"/>
      <c r="AA45" s="46"/>
      <c r="AB45" s="46"/>
      <c r="AC45" s="89"/>
      <c r="AD45" s="1"/>
    </row>
    <row r="46" spans="1:30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1"/>
      <c r="P46" s="1"/>
      <c r="Q46" s="58" t="s">
        <v>49</v>
      </c>
      <c r="R46" s="58"/>
      <c r="S46" s="58"/>
      <c r="T46" s="58"/>
      <c r="U46" s="58" t="s">
        <v>50</v>
      </c>
      <c r="V46" s="58"/>
      <c r="W46" s="58"/>
      <c r="X46" s="91"/>
      <c r="Y46" s="90"/>
      <c r="Z46" s="46"/>
      <c r="AA46" s="46"/>
      <c r="AB46" s="46"/>
      <c r="AC46" s="89"/>
      <c r="AD46" s="1"/>
    </row>
    <row r="47" spans="1:30">
      <c r="A47" s="66" t="s">
        <v>51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1"/>
      <c r="P47" s="1"/>
      <c r="Q47" s="1"/>
      <c r="R47" s="1"/>
      <c r="S47" s="1"/>
      <c r="T47" s="1"/>
      <c r="U47" s="58" t="s">
        <v>52</v>
      </c>
      <c r="V47" s="58"/>
      <c r="W47" s="58"/>
      <c r="X47" s="91"/>
      <c r="Y47" s="90"/>
      <c r="Z47" s="46"/>
      <c r="AA47" s="46"/>
      <c r="AB47" s="46"/>
      <c r="AC47" s="89"/>
      <c r="AD47" s="1"/>
    </row>
    <row r="48" spans="1:30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"/>
      <c r="P48" s="1"/>
      <c r="Q48" s="1"/>
      <c r="R48" s="55" t="s">
        <v>53</v>
      </c>
      <c r="S48" s="55"/>
      <c r="T48" s="55"/>
      <c r="U48" s="55"/>
      <c r="V48" s="1"/>
      <c r="W48" s="1"/>
      <c r="X48" s="1"/>
      <c r="Y48" s="90"/>
      <c r="Z48" s="46"/>
      <c r="AA48" s="46"/>
      <c r="AB48" s="46"/>
      <c r="AC48" s="89"/>
      <c r="AD48" s="1"/>
    </row>
    <row r="49" spans="1:30" ht="12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55" t="s">
        <v>54</v>
      </c>
      <c r="S49" s="55"/>
      <c r="T49" s="55"/>
      <c r="U49" s="55"/>
      <c r="V49" s="1"/>
      <c r="W49" s="1"/>
      <c r="X49" s="1"/>
      <c r="Y49" s="102"/>
      <c r="Z49" s="103"/>
      <c r="AA49" s="103"/>
      <c r="AB49" s="103"/>
      <c r="AC49" s="104"/>
      <c r="AD49" s="1"/>
    </row>
    <row r="50" spans="1:30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1"/>
      <c r="P52" s="1"/>
      <c r="Q52" s="1"/>
      <c r="R52" s="1"/>
      <c r="S52" s="93" t="s">
        <v>55</v>
      </c>
      <c r="T52" s="93"/>
      <c r="U52" s="93"/>
      <c r="V52" s="93"/>
      <c r="W52" s="93"/>
      <c r="X52" s="93"/>
      <c r="Y52" s="93"/>
      <c r="Z52" s="93"/>
      <c r="AA52" s="93"/>
      <c r="AB52" s="93"/>
      <c r="AC52" s="1"/>
      <c r="AD52" s="1"/>
    </row>
    <row r="53" spans="1:30" ht="12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"/>
      <c r="AD53" s="1"/>
    </row>
    <row r="54" spans="1:30">
      <c r="A54" s="94" t="s">
        <v>56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1"/>
      <c r="N54" s="1"/>
      <c r="O54" s="1"/>
      <c r="P54" s="1"/>
      <c r="Q54" s="60"/>
      <c r="R54" s="60"/>
      <c r="S54" s="60"/>
      <c r="T54" s="60"/>
      <c r="U54" s="60"/>
      <c r="V54" s="1"/>
      <c r="W54" s="1"/>
      <c r="X54" s="1"/>
      <c r="Y54" s="95">
        <f>январь!J7</f>
        <v>22612</v>
      </c>
      <c r="Z54" s="96"/>
      <c r="AA54" s="96"/>
      <c r="AB54" s="96"/>
      <c r="AC54" s="97"/>
      <c r="AD54" s="1"/>
    </row>
    <row r="55" spans="1:30" ht="12" thickBot="1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1"/>
      <c r="N55" s="1"/>
      <c r="O55" s="1"/>
      <c r="P55" s="1"/>
      <c r="Q55" s="1"/>
      <c r="R55" s="1"/>
      <c r="S55" s="1"/>
      <c r="T55" s="1"/>
      <c r="U55" s="1"/>
      <c r="V55" s="65" t="s">
        <v>26</v>
      </c>
      <c r="W55" s="65"/>
      <c r="X55" s="101"/>
      <c r="Y55" s="98"/>
      <c r="Z55" s="99"/>
      <c r="AA55" s="99"/>
      <c r="AB55" s="99"/>
      <c r="AC55" s="100"/>
      <c r="AD55" s="1"/>
    </row>
    <row r="56" spans="1:30">
      <c r="K56" s="106" t="s">
        <v>26</v>
      </c>
      <c r="L56" s="106"/>
      <c r="M56" s="106"/>
      <c r="N56" s="106"/>
      <c r="O56" s="106"/>
      <c r="Q56" s="60" t="s">
        <v>29</v>
      </c>
      <c r="R56" s="60"/>
      <c r="S56" s="60"/>
      <c r="T56" s="60"/>
      <c r="U56" s="60"/>
      <c r="V56" s="5"/>
      <c r="W56" s="48"/>
      <c r="X56" s="48"/>
      <c r="Y56" s="48"/>
      <c r="Z56" s="48"/>
      <c r="AA56" s="48"/>
      <c r="AB56" s="48"/>
      <c r="AC56" s="48"/>
      <c r="AD56" s="1"/>
    </row>
    <row r="57" spans="1:30">
      <c r="A57" s="107" t="s">
        <v>57</v>
      </c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"/>
      <c r="R57" s="1"/>
      <c r="S57" s="1"/>
      <c r="T57" s="1"/>
      <c r="U57" s="1"/>
      <c r="V57" s="45" t="s">
        <v>31</v>
      </c>
      <c r="W57" s="45"/>
      <c r="X57" s="45"/>
      <c r="Y57" s="45"/>
      <c r="Z57" s="45"/>
      <c r="AA57" s="45"/>
      <c r="AB57" s="45"/>
      <c r="AC57" s="45"/>
    </row>
    <row r="58" spans="1:30">
      <c r="A58" s="107"/>
      <c r="B58" s="107"/>
      <c r="C58" s="107"/>
      <c r="D58" s="107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30">
      <c r="E59" s="105" t="s">
        <v>41</v>
      </c>
      <c r="F59" s="105"/>
      <c r="G59" s="105"/>
      <c r="H59" s="105"/>
      <c r="I59" s="105"/>
      <c r="J59" s="105"/>
      <c r="K59" s="105" t="s">
        <v>58</v>
      </c>
      <c r="L59" s="105"/>
      <c r="M59" s="105"/>
      <c r="N59" s="105"/>
      <c r="O59" s="105"/>
      <c r="P59" s="105"/>
    </row>
  </sheetData>
  <mergeCells count="116">
    <mergeCell ref="E59:J59"/>
    <mergeCell ref="K59:P59"/>
    <mergeCell ref="K56:O56"/>
    <mergeCell ref="Q56:U56"/>
    <mergeCell ref="W56:AC56"/>
    <mergeCell ref="A57:D58"/>
    <mergeCell ref="E57:J58"/>
    <mergeCell ref="K57:P58"/>
    <mergeCell ref="V57:AC57"/>
    <mergeCell ref="B52:N52"/>
    <mergeCell ref="S52:AB53"/>
    <mergeCell ref="A54:L55"/>
    <mergeCell ref="Q54:U54"/>
    <mergeCell ref="Y54:AC55"/>
    <mergeCell ref="V55:X55"/>
    <mergeCell ref="A47:N47"/>
    <mergeCell ref="U47:X47"/>
    <mergeCell ref="Y47:AC47"/>
    <mergeCell ref="R48:U48"/>
    <mergeCell ref="Y48:AC48"/>
    <mergeCell ref="R49:U49"/>
    <mergeCell ref="Y49:AC49"/>
    <mergeCell ref="T44:W45"/>
    <mergeCell ref="Y44:AC45"/>
    <mergeCell ref="A46:N46"/>
    <mergeCell ref="Q46:T46"/>
    <mergeCell ref="U46:X46"/>
    <mergeCell ref="Y46:AC46"/>
    <mergeCell ref="R41:T41"/>
    <mergeCell ref="U41:W41"/>
    <mergeCell ref="G42:J42"/>
    <mergeCell ref="K42:O42"/>
    <mergeCell ref="R42:W43"/>
    <mergeCell ref="Y42:AC43"/>
    <mergeCell ref="G36:J36"/>
    <mergeCell ref="K36:O36"/>
    <mergeCell ref="Y36:AC37"/>
    <mergeCell ref="A38:I39"/>
    <mergeCell ref="J38:N39"/>
    <mergeCell ref="R38:W40"/>
    <mergeCell ref="Y38:AC41"/>
    <mergeCell ref="A41:F41"/>
    <mergeCell ref="G41:J41"/>
    <mergeCell ref="K41:O41"/>
    <mergeCell ref="A32:I33"/>
    <mergeCell ref="J32:N33"/>
    <mergeCell ref="V32:Y32"/>
    <mergeCell ref="Z32:AC32"/>
    <mergeCell ref="S33:Z34"/>
    <mergeCell ref="A35:F35"/>
    <mergeCell ref="G35:J35"/>
    <mergeCell ref="K35:O35"/>
    <mergeCell ref="A29:N30"/>
    <mergeCell ref="V29:AC29"/>
    <mergeCell ref="Q30:U31"/>
    <mergeCell ref="A31:N31"/>
    <mergeCell ref="V31:Y31"/>
    <mergeCell ref="Z31:AC31"/>
    <mergeCell ref="B25:H25"/>
    <mergeCell ref="V25:AC25"/>
    <mergeCell ref="T26:AC27"/>
    <mergeCell ref="A28:E28"/>
    <mergeCell ref="F28:N28"/>
    <mergeCell ref="Q28:U28"/>
    <mergeCell ref="W28:AC28"/>
    <mergeCell ref="H23:L23"/>
    <mergeCell ref="Q23:V23"/>
    <mergeCell ref="A24:H24"/>
    <mergeCell ref="J24:O24"/>
    <mergeCell ref="Q24:U24"/>
    <mergeCell ref="W24:AC24"/>
    <mergeCell ref="T17:AA17"/>
    <mergeCell ref="C19:K19"/>
    <mergeCell ref="N19:AA19"/>
    <mergeCell ref="P21:V21"/>
    <mergeCell ref="W21:AB21"/>
    <mergeCell ref="A22:E22"/>
    <mergeCell ref="F22:O22"/>
    <mergeCell ref="X22:Z22"/>
    <mergeCell ref="A15:H15"/>
    <mergeCell ref="I15:Q15"/>
    <mergeCell ref="I16:Q16"/>
    <mergeCell ref="A17:G17"/>
    <mergeCell ref="H17:L17"/>
    <mergeCell ref="M17:O17"/>
    <mergeCell ref="P17:R17"/>
    <mergeCell ref="A12:E12"/>
    <mergeCell ref="F12:Q12"/>
    <mergeCell ref="S12:V12"/>
    <mergeCell ref="W12:AA12"/>
    <mergeCell ref="G13:O13"/>
    <mergeCell ref="A14:F14"/>
    <mergeCell ref="G14:Q14"/>
    <mergeCell ref="T14:V14"/>
    <mergeCell ref="W14:AA14"/>
    <mergeCell ref="A11:J11"/>
    <mergeCell ref="K11:R11"/>
    <mergeCell ref="S11:V11"/>
    <mergeCell ref="W11:AA11"/>
    <mergeCell ref="Q7:V7"/>
    <mergeCell ref="W7:AA7"/>
    <mergeCell ref="A8:E8"/>
    <mergeCell ref="F8:O8"/>
    <mergeCell ref="S8:V8"/>
    <mergeCell ref="W8:AA8"/>
    <mergeCell ref="B1:F1"/>
    <mergeCell ref="B2:F3"/>
    <mergeCell ref="T2:AB3"/>
    <mergeCell ref="O5:Q5"/>
    <mergeCell ref="W6:AA6"/>
    <mergeCell ref="E6:Q6"/>
    <mergeCell ref="S4:U4"/>
    <mergeCell ref="F9:N9"/>
    <mergeCell ref="A10:F10"/>
    <mergeCell ref="G10:R10"/>
    <mergeCell ref="W10:AA10"/>
  </mergeCells>
  <pageMargins left="0.19685039370078741" right="0.11811023622047245" top="7.874015748031496E-2" bottom="7.874015748031496E-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Den3</dc:creator>
  <cp:lastModifiedBy>Den3</cp:lastModifiedBy>
  <cp:lastPrinted>2015-03-11T12:02:28Z</cp:lastPrinted>
  <dcterms:created xsi:type="dcterms:W3CDTF">2015-03-11T11:59:50Z</dcterms:created>
  <dcterms:modified xsi:type="dcterms:W3CDTF">2015-03-11T12:15:11Z</dcterms:modified>
</cp:coreProperties>
</file>