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тог" sheetId="1" r:id="rId1"/>
    <sheet name="Сюда Таблицу" sheetId="2" r:id="rId2"/>
    <sheet name="Круглые и квадратные" sheetId="3" r:id="rId3"/>
    <sheet name="Круглые" sheetId="4" r:id="rId4"/>
    <sheet name="Молочная продукция" sheetId="5" r:id="rId5"/>
  </sheets>
  <calcPr calcId="145621"/>
</workbook>
</file>

<file path=xl/calcChain.xml><?xml version="1.0" encoding="utf-8"?>
<calcChain xmlns="http://schemas.openxmlformats.org/spreadsheetml/2006/main">
  <c r="D7" i="1" l="1" a="1"/>
  <c r="D7" i="1"/>
  <c r="C7" i="1" a="1"/>
  <c r="C7" i="1"/>
  <c r="D6" i="1" a="1"/>
  <c r="D6" i="1"/>
  <c r="C6" i="1" a="1"/>
  <c r="C6" i="1"/>
  <c r="C5" i="1" a="1"/>
  <c r="C5" i="1"/>
  <c r="D5" i="1" a="1"/>
  <c r="D5" i="1"/>
  <c r="J3" i="2" a="1"/>
  <c r="J3" i="2"/>
  <c r="I16" i="2"/>
  <c r="I4" i="2"/>
  <c r="I5" i="2"/>
  <c r="I6" i="2"/>
  <c r="I7" i="2"/>
  <c r="I8" i="2"/>
  <c r="I9" i="2"/>
  <c r="I10" i="2"/>
  <c r="I11" i="2"/>
  <c r="I12" i="2"/>
  <c r="I13" i="2"/>
  <c r="I14" i="2"/>
  <c r="I15" i="2"/>
  <c r="I3" i="2"/>
  <c r="H4" i="2"/>
  <c r="H5" i="2"/>
  <c r="H7" i="2"/>
  <c r="H8" i="2"/>
  <c r="H9" i="2"/>
  <c r="H10" i="2"/>
  <c r="H12" i="2"/>
  <c r="H13" i="2"/>
  <c r="H14" i="2"/>
  <c r="H15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3" i="2"/>
</calcChain>
</file>

<file path=xl/sharedStrings.xml><?xml version="1.0" encoding="utf-8"?>
<sst xmlns="http://schemas.openxmlformats.org/spreadsheetml/2006/main" count="200" uniqueCount="153">
  <si>
    <t>Шины Колеса</t>
  </si>
  <si>
    <t>Шины Колеса 2</t>
  </si>
  <si>
    <t>Шины Колеса 3</t>
  </si>
  <si>
    <t>Шины Колеса 4</t>
  </si>
  <si>
    <t>Шины Колеса 5</t>
  </si>
  <si>
    <t>Шины Колеса 6</t>
  </si>
  <si>
    <t>Шины Колеса 78</t>
  </si>
  <si>
    <t>0222-6661</t>
  </si>
  <si>
    <t>0222-6662</t>
  </si>
  <si>
    <t>0222-6663</t>
  </si>
  <si>
    <t>0222-6664</t>
  </si>
  <si>
    <t>0222-6665</t>
  </si>
  <si>
    <t>0222-6666</t>
  </si>
  <si>
    <t>0222-6667</t>
  </si>
  <si>
    <t>0222-6668</t>
  </si>
  <si>
    <t>0222-6669</t>
  </si>
  <si>
    <t>0222-6670</t>
  </si>
  <si>
    <t>0222-6671</t>
  </si>
  <si>
    <t>0222-6672</t>
  </si>
  <si>
    <t>0222-6673</t>
  </si>
  <si>
    <t>0222-6674</t>
  </si>
  <si>
    <t>0222-6675</t>
  </si>
  <si>
    <t>0222-6676</t>
  </si>
  <si>
    <t>0222-6677</t>
  </si>
  <si>
    <t>0222-6678</t>
  </si>
  <si>
    <t>0222-6679</t>
  </si>
  <si>
    <t>0222-6680</t>
  </si>
  <si>
    <t>0222-6681</t>
  </si>
  <si>
    <t>0222-6682</t>
  </si>
  <si>
    <t>0222-6683</t>
  </si>
  <si>
    <t>0222-6684</t>
  </si>
  <si>
    <t>Диски редиски 2</t>
  </si>
  <si>
    <t>Диски редиски 3</t>
  </si>
  <si>
    <t>Диски редиски 4</t>
  </si>
  <si>
    <t>Диски редиски 5</t>
  </si>
  <si>
    <t>Диски редиски 6</t>
  </si>
  <si>
    <t>Диски редиски 7</t>
  </si>
  <si>
    <t>Диски редиски 8</t>
  </si>
  <si>
    <t>Диски редиски 9</t>
  </si>
  <si>
    <t>Диски редиски 10</t>
  </si>
  <si>
    <t>Диски редиски 11</t>
  </si>
  <si>
    <t>Диски редиски 12</t>
  </si>
  <si>
    <t>Диски редиски 13</t>
  </si>
  <si>
    <t>Диски редиски 14</t>
  </si>
  <si>
    <t>Диски редиски 15</t>
  </si>
  <si>
    <t>Диски редиски 16</t>
  </si>
  <si>
    <t>Диски редиски 17</t>
  </si>
  <si>
    <t>Диски редиски 18</t>
  </si>
  <si>
    <t>Диски редиски 19</t>
  </si>
  <si>
    <t>Диски редиски 20</t>
  </si>
  <si>
    <t>Диски редиски 21</t>
  </si>
  <si>
    <t>Диски редиски 22</t>
  </si>
  <si>
    <t>Диски редиски 23</t>
  </si>
  <si>
    <t>Диски редиски 24</t>
  </si>
  <si>
    <t>Диски редиски 25</t>
  </si>
  <si>
    <t>Диски редиски 26</t>
  </si>
  <si>
    <t>Диски редиски 27</t>
  </si>
  <si>
    <t>Диски редиски 28</t>
  </si>
  <si>
    <t>Диски редиски 29</t>
  </si>
  <si>
    <t>Наименование</t>
  </si>
  <si>
    <t>артикул</t>
  </si>
  <si>
    <t>сумма</t>
  </si>
  <si>
    <t>0000-39999</t>
  </si>
  <si>
    <t>0000-40000</t>
  </si>
  <si>
    <t>0000-40001</t>
  </si>
  <si>
    <t>0000-40002</t>
  </si>
  <si>
    <t>0000-40003</t>
  </si>
  <si>
    <t>0000-40004</t>
  </si>
  <si>
    <t>0000-40005</t>
  </si>
  <si>
    <t>0000-40006</t>
  </si>
  <si>
    <t>0000-40007</t>
  </si>
  <si>
    <t>0000-40008</t>
  </si>
  <si>
    <t>0000-40009</t>
  </si>
  <si>
    <t>0000-40010</t>
  </si>
  <si>
    <t>0000-40011</t>
  </si>
  <si>
    <t>0000-40012</t>
  </si>
  <si>
    <t>0000-40013</t>
  </si>
  <si>
    <t>0000-40014</t>
  </si>
  <si>
    <t>0000-40015</t>
  </si>
  <si>
    <t>0000-40016</t>
  </si>
  <si>
    <t>0000-40017</t>
  </si>
  <si>
    <t>0000-40018</t>
  </si>
  <si>
    <t>0000-40019</t>
  </si>
  <si>
    <t>0000-40020</t>
  </si>
  <si>
    <t>0000-40021</t>
  </si>
  <si>
    <t>0000-40022</t>
  </si>
  <si>
    <t>0000-40023</t>
  </si>
  <si>
    <t>0000-40024</t>
  </si>
  <si>
    <t>0000-40025</t>
  </si>
  <si>
    <t>0000-40026</t>
  </si>
  <si>
    <t>мороженое 2</t>
  </si>
  <si>
    <t>мороженое 3</t>
  </si>
  <si>
    <t>мороженое 4</t>
  </si>
  <si>
    <t>мороженое 5</t>
  </si>
  <si>
    <t>мороженое 6</t>
  </si>
  <si>
    <t>мороженое 7</t>
  </si>
  <si>
    <t>мороженое 8</t>
  </si>
  <si>
    <t>мороженое 9</t>
  </si>
  <si>
    <t>мороженое 10</t>
  </si>
  <si>
    <t>мороженое 11</t>
  </si>
  <si>
    <t>мороженое 12</t>
  </si>
  <si>
    <t>мороженое 13</t>
  </si>
  <si>
    <t>мороженое 14</t>
  </si>
  <si>
    <t>мороженое 15</t>
  </si>
  <si>
    <t>5000-5556</t>
  </si>
  <si>
    <t>5000-5557</t>
  </si>
  <si>
    <t>5000-5558</t>
  </si>
  <si>
    <t>5000-5559</t>
  </si>
  <si>
    <t>5000-5560</t>
  </si>
  <si>
    <t>5000-5561</t>
  </si>
  <si>
    <t>5000-5562</t>
  </si>
  <si>
    <t>5000-5563</t>
  </si>
  <si>
    <t>5000-5564</t>
  </si>
  <si>
    <t>5000-5565</t>
  </si>
  <si>
    <t>5000-5566</t>
  </si>
  <si>
    <t>5000-5567</t>
  </si>
  <si>
    <t>5000-5568</t>
  </si>
  <si>
    <t>5000-5569</t>
  </si>
  <si>
    <t>5000-5570</t>
  </si>
  <si>
    <t>5000-5571</t>
  </si>
  <si>
    <t>5000-5572</t>
  </si>
  <si>
    <t>5000-5573</t>
  </si>
  <si>
    <t>5000-5574</t>
  </si>
  <si>
    <t>5000-5575</t>
  </si>
  <si>
    <t>5000-5576</t>
  </si>
  <si>
    <t>5000-5577</t>
  </si>
  <si>
    <t>5000-5578</t>
  </si>
  <si>
    <t>5000-5579</t>
  </si>
  <si>
    <t>5000-5580</t>
  </si>
  <si>
    <t>5000-5581</t>
  </si>
  <si>
    <t>наименование</t>
  </si>
  <si>
    <t>кол-во</t>
  </si>
  <si>
    <t>стоимость</t>
  </si>
  <si>
    <t>Двери передние</t>
  </si>
  <si>
    <t>Двери задние</t>
  </si>
  <si>
    <t>№</t>
  </si>
  <si>
    <t>остальное</t>
  </si>
  <si>
    <t>Молочная продукция</t>
  </si>
  <si>
    <t>молоко 1</t>
  </si>
  <si>
    <t>молоко 2</t>
  </si>
  <si>
    <t>молоко 3</t>
  </si>
  <si>
    <t>молоко 4</t>
  </si>
  <si>
    <t>молоко 5</t>
  </si>
  <si>
    <t>молоко 6</t>
  </si>
  <si>
    <t>молоко 7</t>
  </si>
  <si>
    <t>молоко 8</t>
  </si>
  <si>
    <t>молоко 9</t>
  </si>
  <si>
    <t>молоко 10</t>
  </si>
  <si>
    <t>молоко 11</t>
  </si>
  <si>
    <t>молоко 12</t>
  </si>
  <si>
    <t>Круглые</t>
  </si>
  <si>
    <t>квардатные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</si>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</sst>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50509</xdr:colOff>
      <xdr:row>14</xdr:row>
      <xdr:rowOff>2673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6670384" y="26696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7"/>
  <sheetViews>
    <sheetView tabSelected="1" workbookViewId="0">
      <selection activeCell="E15" sqref="E15"/>
    </sheetView>
  </sheetViews>
  <sheetFormatPr defaultRowHeight="15" x14ac:dyDescent="0.25"/>
  <cols>
    <col min="2" max="2" width="24" customWidth="1"/>
  </cols>
  <sheetData>
    <row r="4" spans="2:4" x14ac:dyDescent="0.25">
      <c r="B4" s="1" t="s">
        <v>130</v>
      </c>
      <c r="C4" s="1" t="s">
        <v>131</v>
      </c>
      <c r="D4" s="1" t="s">
        <v>61</v>
      </c>
    </row>
    <row r="5" spans="2:4" x14ac:dyDescent="0.25">
      <c r="B5" s="3" t="s">
        <v>137</v>
      </c>
      <c r="C5">
        <f t="array" ref="C5">SUM(IF(LEFT('Сюда Таблицу'!$C$3:$C$15,4)="5000",'Сюда Таблицу'!D$3:D$15,0))</f>
        <v>4</v>
      </c>
      <c r="D5">
        <f t="array" ref="D5">SUM(IF(LEFT('Сюда Таблицу'!$C$3:$C$15,4)="5000",'Сюда Таблицу'!E3:E15,0))</f>
        <v>6000</v>
      </c>
    </row>
    <row r="6" spans="2:4" x14ac:dyDescent="0.25">
      <c r="B6" s="2" t="s">
        <v>150</v>
      </c>
      <c r="C6">
        <f t="array" ref="C6">SUM(IF(LEFT('Сюда Таблицу'!$C$3:$C$15,4)="0000",'Сюда Таблицу'!D$3:D$15,0))</f>
        <v>5</v>
      </c>
      <c r="D6">
        <f t="array" ref="D6">SUM(IF(LEFT('Сюда Таблицу'!$C$3:$C$15,4)="0000",'Сюда Таблицу'!E$3:E$15,0))</f>
        <v>2000</v>
      </c>
    </row>
    <row r="7" spans="2:4" x14ac:dyDescent="0.25">
      <c r="B7" s="4" t="s">
        <v>151</v>
      </c>
      <c r="C7">
        <f t="array" ref="C7">SUM(IF(LEFT('Сюда Таблицу'!$C$3:$C$15,4)="0222",'Сюда Таблицу'!D$3:D$15,0))</f>
        <v>10</v>
      </c>
      <c r="D7">
        <f t="array" ref="D7">SUM(IF(LEFT('Сюда Таблицу'!$C$3:$C$15,4)="0222",'Сюда Таблицу'!E$3:E$15,0))</f>
        <v>10000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activeCell="E19" sqref="E19"/>
    </sheetView>
  </sheetViews>
  <sheetFormatPr defaultRowHeight="15" x14ac:dyDescent="0.25"/>
  <cols>
    <col min="1" max="1" width="7.85546875" customWidth="1"/>
    <col min="2" max="2" width="18.42578125" customWidth="1"/>
    <col min="3" max="3" width="16.28515625" customWidth="1"/>
    <col min="5" max="5" width="11" customWidth="1"/>
  </cols>
  <sheetData>
    <row r="2" spans="1:10" x14ac:dyDescent="0.25">
      <c r="A2" t="s">
        <v>135</v>
      </c>
      <c r="B2" t="s">
        <v>59</v>
      </c>
      <c r="C2" t="s">
        <v>60</v>
      </c>
      <c r="D2" t="s">
        <v>131</v>
      </c>
      <c r="E2" t="s">
        <v>132</v>
      </c>
    </row>
    <row r="3" spans="1:10" x14ac:dyDescent="0.25">
      <c r="A3">
        <v>1</v>
      </c>
      <c r="B3" s="2" t="s">
        <v>3</v>
      </c>
      <c r="C3" t="s">
        <v>9</v>
      </c>
      <c r="D3">
        <v>2</v>
      </c>
      <c r="E3">
        <v>2000</v>
      </c>
      <c r="G3" t="str">
        <f>LEFT(C3,4)</f>
        <v>0222</v>
      </c>
      <c r="H3">
        <f>IF(G3="5000",D3,0)</f>
        <v>0</v>
      </c>
      <c r="I3">
        <f>IF(H3=1,D3,0)</f>
        <v>0</v>
      </c>
      <c r="J3">
        <f t="array" ref="J3">SUM(IF(LEFT(C3:C15,4)="0222",D3:D15,0))</f>
        <v>10</v>
      </c>
    </row>
    <row r="4" spans="1:10" x14ac:dyDescent="0.25">
      <c r="A4">
        <v>2</v>
      </c>
      <c r="B4" s="2" t="s">
        <v>4</v>
      </c>
      <c r="C4" t="s">
        <v>10</v>
      </c>
      <c r="D4">
        <v>1</v>
      </c>
      <c r="E4">
        <v>2000</v>
      </c>
      <c r="G4" t="str">
        <f t="shared" ref="G4:G15" si="0">LEFT(C4,4)</f>
        <v>0222</v>
      </c>
      <c r="H4">
        <f t="shared" ref="H4:H15" si="1">IF(G4="5000",D4,0)</f>
        <v>0</v>
      </c>
      <c r="I4">
        <f t="shared" ref="I4:I15" si="2">IF(H4=1,D4,0)</f>
        <v>0</v>
      </c>
    </row>
    <row r="5" spans="1:10" x14ac:dyDescent="0.25">
      <c r="A5">
        <v>3</v>
      </c>
      <c r="B5" s="2" t="s">
        <v>5</v>
      </c>
      <c r="C5" t="s">
        <v>11</v>
      </c>
      <c r="D5">
        <v>1</v>
      </c>
      <c r="E5">
        <v>2000</v>
      </c>
      <c r="G5" t="str">
        <f t="shared" si="0"/>
        <v>0222</v>
      </c>
      <c r="H5">
        <f t="shared" si="1"/>
        <v>0</v>
      </c>
      <c r="I5">
        <f t="shared" si="2"/>
        <v>0</v>
      </c>
    </row>
    <row r="6" spans="1:10" x14ac:dyDescent="0.25">
      <c r="A6" s="5" t="s">
        <v>136</v>
      </c>
      <c r="B6" s="5"/>
      <c r="C6" s="5"/>
      <c r="D6" s="5"/>
      <c r="E6" s="5"/>
      <c r="G6" t="str">
        <f t="shared" si="0"/>
        <v/>
      </c>
      <c r="I6">
        <f t="shared" si="2"/>
        <v>0</v>
      </c>
    </row>
    <row r="7" spans="1:10" x14ac:dyDescent="0.25">
      <c r="A7">
        <v>4</v>
      </c>
      <c r="B7" s="2" t="s">
        <v>38</v>
      </c>
      <c r="C7" t="s">
        <v>69</v>
      </c>
      <c r="D7">
        <v>2</v>
      </c>
      <c r="E7">
        <v>1000</v>
      </c>
      <c r="G7" t="str">
        <f t="shared" si="0"/>
        <v>0000</v>
      </c>
      <c r="H7">
        <f t="shared" si="1"/>
        <v>0</v>
      </c>
      <c r="I7">
        <f t="shared" si="2"/>
        <v>0</v>
      </c>
    </row>
    <row r="8" spans="1:10" x14ac:dyDescent="0.25">
      <c r="A8">
        <v>5</v>
      </c>
      <c r="B8" s="2" t="s">
        <v>39</v>
      </c>
      <c r="C8" t="s">
        <v>70</v>
      </c>
      <c r="D8">
        <v>3</v>
      </c>
      <c r="E8">
        <v>1000</v>
      </c>
      <c r="G8" t="str">
        <f t="shared" si="0"/>
        <v>0000</v>
      </c>
      <c r="H8">
        <f t="shared" si="1"/>
        <v>0</v>
      </c>
      <c r="I8">
        <f t="shared" si="2"/>
        <v>0</v>
      </c>
    </row>
    <row r="9" spans="1:10" x14ac:dyDescent="0.25">
      <c r="A9">
        <v>6</v>
      </c>
      <c r="B9" s="3" t="s">
        <v>102</v>
      </c>
      <c r="C9" t="s">
        <v>116</v>
      </c>
      <c r="D9">
        <v>1</v>
      </c>
      <c r="E9">
        <v>1500</v>
      </c>
      <c r="G9" t="str">
        <f t="shared" si="0"/>
        <v>5000</v>
      </c>
      <c r="H9">
        <f t="shared" si="1"/>
        <v>1</v>
      </c>
      <c r="I9">
        <f t="shared" si="2"/>
        <v>1</v>
      </c>
    </row>
    <row r="10" spans="1:10" x14ac:dyDescent="0.25">
      <c r="A10">
        <v>7</v>
      </c>
      <c r="B10" s="3" t="s">
        <v>103</v>
      </c>
      <c r="C10" t="s">
        <v>117</v>
      </c>
      <c r="D10">
        <v>1</v>
      </c>
      <c r="E10">
        <v>1500</v>
      </c>
      <c r="G10" t="str">
        <f t="shared" si="0"/>
        <v>5000</v>
      </c>
      <c r="H10">
        <f t="shared" si="1"/>
        <v>1</v>
      </c>
      <c r="I10">
        <f t="shared" si="2"/>
        <v>1</v>
      </c>
    </row>
    <row r="11" spans="1:10" x14ac:dyDescent="0.25">
      <c r="A11" s="5" t="s">
        <v>152</v>
      </c>
      <c r="B11" s="5"/>
      <c r="C11" s="5"/>
      <c r="D11" s="5"/>
      <c r="E11" s="5"/>
      <c r="G11" t="str">
        <f t="shared" si="0"/>
        <v/>
      </c>
      <c r="I11">
        <f t="shared" si="2"/>
        <v>0</v>
      </c>
    </row>
    <row r="12" spans="1:10" x14ac:dyDescent="0.25">
      <c r="A12">
        <v>8</v>
      </c>
      <c r="B12" s="3" t="s">
        <v>138</v>
      </c>
      <c r="C12" t="s">
        <v>118</v>
      </c>
      <c r="D12">
        <v>1</v>
      </c>
      <c r="E12">
        <v>1500</v>
      </c>
      <c r="G12" t="str">
        <f t="shared" si="0"/>
        <v>5000</v>
      </c>
      <c r="H12">
        <f t="shared" si="1"/>
        <v>1</v>
      </c>
      <c r="I12">
        <f t="shared" si="2"/>
        <v>1</v>
      </c>
    </row>
    <row r="13" spans="1:10" x14ac:dyDescent="0.25">
      <c r="A13">
        <v>9</v>
      </c>
      <c r="B13" s="3" t="s">
        <v>139</v>
      </c>
      <c r="C13" t="s">
        <v>119</v>
      </c>
      <c r="D13">
        <v>1</v>
      </c>
      <c r="E13">
        <v>1500</v>
      </c>
      <c r="G13" t="str">
        <f t="shared" si="0"/>
        <v>5000</v>
      </c>
      <c r="H13">
        <f t="shared" si="1"/>
        <v>1</v>
      </c>
      <c r="I13">
        <f t="shared" si="2"/>
        <v>1</v>
      </c>
    </row>
    <row r="14" spans="1:10" x14ac:dyDescent="0.25">
      <c r="A14">
        <v>10</v>
      </c>
      <c r="B14" s="4" t="s">
        <v>133</v>
      </c>
      <c r="C14" t="s">
        <v>21</v>
      </c>
      <c r="D14">
        <v>5</v>
      </c>
      <c r="E14">
        <v>2000</v>
      </c>
      <c r="G14" t="str">
        <f t="shared" si="0"/>
        <v>0222</v>
      </c>
      <c r="H14">
        <f t="shared" si="1"/>
        <v>0</v>
      </c>
      <c r="I14">
        <f t="shared" si="2"/>
        <v>0</v>
      </c>
    </row>
    <row r="15" spans="1:10" x14ac:dyDescent="0.25">
      <c r="A15">
        <v>11</v>
      </c>
      <c r="B15" s="4" t="s">
        <v>133</v>
      </c>
      <c r="C15" t="s">
        <v>22</v>
      </c>
      <c r="D15">
        <v>1</v>
      </c>
      <c r="E15">
        <v>2000</v>
      </c>
      <c r="G15" t="str">
        <f t="shared" si="0"/>
        <v>0222</v>
      </c>
      <c r="H15">
        <f t="shared" si="1"/>
        <v>0</v>
      </c>
      <c r="I15">
        <f t="shared" si="2"/>
        <v>0</v>
      </c>
    </row>
    <row r="16" spans="1:10" x14ac:dyDescent="0.25">
      <c r="I16">
        <f>SUM(I3:I15)</f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F20" sqref="F20"/>
    </sheetView>
  </sheetViews>
  <sheetFormatPr defaultRowHeight="15" x14ac:dyDescent="0.25"/>
  <cols>
    <col min="1" max="1" width="16.7109375" customWidth="1"/>
  </cols>
  <sheetData>
    <row r="1" spans="1:3" x14ac:dyDescent="0.25">
      <c r="A1" t="s">
        <v>59</v>
      </c>
      <c r="B1" t="s">
        <v>60</v>
      </c>
      <c r="C1" t="s">
        <v>61</v>
      </c>
    </row>
    <row r="2" spans="1:3" x14ac:dyDescent="0.25">
      <c r="A2" s="2" t="s">
        <v>1</v>
      </c>
      <c r="B2" t="s">
        <v>7</v>
      </c>
      <c r="C2">
        <v>2000</v>
      </c>
    </row>
    <row r="3" spans="1:3" x14ac:dyDescent="0.25">
      <c r="A3" s="2" t="s">
        <v>2</v>
      </c>
      <c r="B3" t="s">
        <v>8</v>
      </c>
      <c r="C3">
        <v>2000</v>
      </c>
    </row>
    <row r="4" spans="1:3" x14ac:dyDescent="0.25">
      <c r="A4" s="2" t="s">
        <v>3</v>
      </c>
      <c r="B4" t="s">
        <v>9</v>
      </c>
      <c r="C4">
        <v>2000</v>
      </c>
    </row>
    <row r="5" spans="1:3" x14ac:dyDescent="0.25">
      <c r="A5" s="2" t="s">
        <v>4</v>
      </c>
      <c r="B5" t="s">
        <v>10</v>
      </c>
      <c r="C5">
        <v>2000</v>
      </c>
    </row>
    <row r="6" spans="1:3" x14ac:dyDescent="0.25">
      <c r="A6" s="2" t="s">
        <v>5</v>
      </c>
      <c r="B6" t="s">
        <v>11</v>
      </c>
      <c r="C6">
        <v>2000</v>
      </c>
    </row>
    <row r="7" spans="1:3" x14ac:dyDescent="0.25">
      <c r="A7" s="2" t="s">
        <v>5</v>
      </c>
      <c r="B7" t="s">
        <v>12</v>
      </c>
      <c r="C7">
        <v>2000</v>
      </c>
    </row>
    <row r="8" spans="1:3" x14ac:dyDescent="0.25">
      <c r="A8" s="2" t="s">
        <v>6</v>
      </c>
      <c r="B8" t="s">
        <v>13</v>
      </c>
      <c r="C8">
        <v>2000</v>
      </c>
    </row>
    <row r="9" spans="1:3" x14ac:dyDescent="0.25">
      <c r="A9" s="2" t="s">
        <v>0</v>
      </c>
      <c r="B9" t="s">
        <v>14</v>
      </c>
      <c r="C9">
        <v>2000</v>
      </c>
    </row>
    <row r="10" spans="1:3" x14ac:dyDescent="0.25">
      <c r="A10" s="2" t="s">
        <v>0</v>
      </c>
      <c r="B10" t="s">
        <v>15</v>
      </c>
      <c r="C10">
        <v>2000</v>
      </c>
    </row>
    <row r="11" spans="1:3" x14ac:dyDescent="0.25">
      <c r="A11" s="2" t="s">
        <v>0</v>
      </c>
      <c r="B11" t="s">
        <v>16</v>
      </c>
      <c r="C11">
        <v>2000</v>
      </c>
    </row>
    <row r="12" spans="1:3" x14ac:dyDescent="0.25">
      <c r="A12" s="2" t="s">
        <v>0</v>
      </c>
      <c r="B12" t="s">
        <v>17</v>
      </c>
      <c r="C12">
        <v>2000</v>
      </c>
    </row>
    <row r="13" spans="1:3" x14ac:dyDescent="0.25">
      <c r="A13" s="2" t="s">
        <v>0</v>
      </c>
      <c r="B13" t="s">
        <v>18</v>
      </c>
      <c r="C13">
        <v>2000</v>
      </c>
    </row>
    <row r="14" spans="1:3" x14ac:dyDescent="0.25">
      <c r="A14" s="2" t="s">
        <v>0</v>
      </c>
      <c r="B14" t="s">
        <v>19</v>
      </c>
      <c r="C14">
        <v>2000</v>
      </c>
    </row>
    <row r="15" spans="1:3" x14ac:dyDescent="0.25">
      <c r="A15" s="2" t="s">
        <v>0</v>
      </c>
      <c r="B15" t="s">
        <v>20</v>
      </c>
      <c r="C15">
        <v>2000</v>
      </c>
    </row>
    <row r="16" spans="1:3" x14ac:dyDescent="0.25">
      <c r="A16" s="4" t="s">
        <v>133</v>
      </c>
      <c r="B16" t="s">
        <v>21</v>
      </c>
      <c r="C16">
        <v>2000</v>
      </c>
    </row>
    <row r="17" spans="1:3" x14ac:dyDescent="0.25">
      <c r="A17" s="4" t="s">
        <v>133</v>
      </c>
      <c r="B17" t="s">
        <v>22</v>
      </c>
      <c r="C17">
        <v>2000</v>
      </c>
    </row>
    <row r="18" spans="1:3" x14ac:dyDescent="0.25">
      <c r="A18" s="4" t="s">
        <v>133</v>
      </c>
      <c r="B18" t="s">
        <v>23</v>
      </c>
      <c r="C18">
        <v>2000</v>
      </c>
    </row>
    <row r="19" spans="1:3" x14ac:dyDescent="0.25">
      <c r="A19" s="4" t="s">
        <v>133</v>
      </c>
      <c r="B19" t="s">
        <v>24</v>
      </c>
      <c r="C19">
        <v>2000</v>
      </c>
    </row>
    <row r="20" spans="1:3" x14ac:dyDescent="0.25">
      <c r="A20" s="4" t="s">
        <v>133</v>
      </c>
      <c r="B20" t="s">
        <v>25</v>
      </c>
      <c r="C20">
        <v>2000</v>
      </c>
    </row>
    <row r="21" spans="1:3" x14ac:dyDescent="0.25">
      <c r="A21" s="4" t="s">
        <v>133</v>
      </c>
      <c r="B21" t="s">
        <v>26</v>
      </c>
      <c r="C21">
        <v>2000</v>
      </c>
    </row>
    <row r="22" spans="1:3" x14ac:dyDescent="0.25">
      <c r="A22" s="4" t="s">
        <v>134</v>
      </c>
      <c r="B22" t="s">
        <v>27</v>
      </c>
      <c r="C22">
        <v>2000</v>
      </c>
    </row>
    <row r="23" spans="1:3" x14ac:dyDescent="0.25">
      <c r="A23" s="4" t="s">
        <v>134</v>
      </c>
      <c r="B23" t="s">
        <v>28</v>
      </c>
      <c r="C23">
        <v>2000</v>
      </c>
    </row>
    <row r="24" spans="1:3" x14ac:dyDescent="0.25">
      <c r="A24" s="4" t="s">
        <v>134</v>
      </c>
      <c r="B24" t="s">
        <v>29</v>
      </c>
      <c r="C24">
        <v>2000</v>
      </c>
    </row>
    <row r="25" spans="1:3" x14ac:dyDescent="0.25">
      <c r="A25" s="4" t="s">
        <v>134</v>
      </c>
      <c r="B25" t="s">
        <v>30</v>
      </c>
      <c r="C25">
        <v>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E22" sqref="E22"/>
    </sheetView>
  </sheetViews>
  <sheetFormatPr defaultRowHeight="15" x14ac:dyDescent="0.25"/>
  <cols>
    <col min="1" max="1" width="15.5703125" customWidth="1"/>
    <col min="2" max="2" width="13.7109375" customWidth="1"/>
  </cols>
  <sheetData>
    <row r="1" spans="1:3" x14ac:dyDescent="0.25">
      <c r="A1" t="s">
        <v>59</v>
      </c>
      <c r="B1" t="s">
        <v>60</v>
      </c>
      <c r="C1" t="s">
        <v>61</v>
      </c>
    </row>
    <row r="2" spans="1:3" x14ac:dyDescent="0.25">
      <c r="A2" s="2" t="s">
        <v>31</v>
      </c>
      <c r="B2" t="s">
        <v>62</v>
      </c>
      <c r="C2">
        <v>1000</v>
      </c>
    </row>
    <row r="3" spans="1:3" x14ac:dyDescent="0.25">
      <c r="A3" s="2" t="s">
        <v>32</v>
      </c>
      <c r="B3" t="s">
        <v>63</v>
      </c>
      <c r="C3">
        <v>1000</v>
      </c>
    </row>
    <row r="4" spans="1:3" x14ac:dyDescent="0.25">
      <c r="A4" s="2" t="s">
        <v>33</v>
      </c>
      <c r="B4" t="s">
        <v>64</v>
      </c>
      <c r="C4">
        <v>1000</v>
      </c>
    </row>
    <row r="5" spans="1:3" x14ac:dyDescent="0.25">
      <c r="A5" s="2" t="s">
        <v>34</v>
      </c>
      <c r="B5" t="s">
        <v>65</v>
      </c>
      <c r="C5">
        <v>1000</v>
      </c>
    </row>
    <row r="6" spans="1:3" x14ac:dyDescent="0.25">
      <c r="A6" s="2" t="s">
        <v>35</v>
      </c>
      <c r="B6" t="s">
        <v>66</v>
      </c>
      <c r="C6">
        <v>1000</v>
      </c>
    </row>
    <row r="7" spans="1:3" x14ac:dyDescent="0.25">
      <c r="A7" s="2" t="s">
        <v>36</v>
      </c>
      <c r="B7" t="s">
        <v>67</v>
      </c>
      <c r="C7">
        <v>1000</v>
      </c>
    </row>
    <row r="8" spans="1:3" x14ac:dyDescent="0.25">
      <c r="A8" s="2" t="s">
        <v>37</v>
      </c>
      <c r="B8" t="s">
        <v>68</v>
      </c>
      <c r="C8">
        <v>1000</v>
      </c>
    </row>
    <row r="9" spans="1:3" x14ac:dyDescent="0.25">
      <c r="A9" s="2" t="s">
        <v>38</v>
      </c>
      <c r="B9" t="s">
        <v>69</v>
      </c>
      <c r="C9">
        <v>1000</v>
      </c>
    </row>
    <row r="10" spans="1:3" x14ac:dyDescent="0.25">
      <c r="A10" s="2" t="s">
        <v>39</v>
      </c>
      <c r="B10" t="s">
        <v>70</v>
      </c>
      <c r="C10">
        <v>1000</v>
      </c>
    </row>
    <row r="11" spans="1:3" x14ac:dyDescent="0.25">
      <c r="A11" s="2" t="s">
        <v>40</v>
      </c>
      <c r="B11" t="s">
        <v>71</v>
      </c>
      <c r="C11">
        <v>1000</v>
      </c>
    </row>
    <row r="12" spans="1:3" x14ac:dyDescent="0.25">
      <c r="A12" s="2" t="s">
        <v>41</v>
      </c>
      <c r="B12" t="s">
        <v>72</v>
      </c>
      <c r="C12">
        <v>1000</v>
      </c>
    </row>
    <row r="13" spans="1:3" x14ac:dyDescent="0.25">
      <c r="A13" s="2" t="s">
        <v>42</v>
      </c>
      <c r="B13" t="s">
        <v>73</v>
      </c>
      <c r="C13">
        <v>1000</v>
      </c>
    </row>
    <row r="14" spans="1:3" x14ac:dyDescent="0.25">
      <c r="A14" s="2" t="s">
        <v>43</v>
      </c>
      <c r="B14" t="s">
        <v>74</v>
      </c>
      <c r="C14">
        <v>1000</v>
      </c>
    </row>
    <row r="15" spans="1:3" x14ac:dyDescent="0.25">
      <c r="A15" s="2" t="s">
        <v>44</v>
      </c>
      <c r="B15" t="s">
        <v>75</v>
      </c>
      <c r="C15">
        <v>1000</v>
      </c>
    </row>
    <row r="16" spans="1:3" x14ac:dyDescent="0.25">
      <c r="A16" s="2" t="s">
        <v>45</v>
      </c>
      <c r="B16" t="s">
        <v>76</v>
      </c>
      <c r="C16">
        <v>1000</v>
      </c>
    </row>
    <row r="17" spans="1:3" x14ac:dyDescent="0.25">
      <c r="A17" s="2" t="s">
        <v>46</v>
      </c>
      <c r="B17" t="s">
        <v>77</v>
      </c>
      <c r="C17">
        <v>1000</v>
      </c>
    </row>
    <row r="18" spans="1:3" x14ac:dyDescent="0.25">
      <c r="A18" s="2" t="s">
        <v>47</v>
      </c>
      <c r="B18" t="s">
        <v>78</v>
      </c>
      <c r="C18">
        <v>1000</v>
      </c>
    </row>
    <row r="19" spans="1:3" x14ac:dyDescent="0.25">
      <c r="A19" s="2" t="s">
        <v>48</v>
      </c>
      <c r="B19" t="s">
        <v>79</v>
      </c>
      <c r="C19">
        <v>1000</v>
      </c>
    </row>
    <row r="20" spans="1:3" x14ac:dyDescent="0.25">
      <c r="A20" s="2" t="s">
        <v>49</v>
      </c>
      <c r="B20" t="s">
        <v>80</v>
      </c>
      <c r="C20">
        <v>1000</v>
      </c>
    </row>
    <row r="21" spans="1:3" x14ac:dyDescent="0.25">
      <c r="A21" s="2" t="s">
        <v>50</v>
      </c>
      <c r="B21" t="s">
        <v>81</v>
      </c>
      <c r="C21">
        <v>1000</v>
      </c>
    </row>
    <row r="22" spans="1:3" x14ac:dyDescent="0.25">
      <c r="A22" s="2" t="s">
        <v>51</v>
      </c>
      <c r="B22" t="s">
        <v>82</v>
      </c>
      <c r="C22">
        <v>1000</v>
      </c>
    </row>
    <row r="23" spans="1:3" x14ac:dyDescent="0.25">
      <c r="A23" s="2" t="s">
        <v>52</v>
      </c>
      <c r="B23" t="s">
        <v>83</v>
      </c>
      <c r="C23">
        <v>1000</v>
      </c>
    </row>
    <row r="24" spans="1:3" x14ac:dyDescent="0.25">
      <c r="A24" s="2" t="s">
        <v>53</v>
      </c>
      <c r="B24" t="s">
        <v>84</v>
      </c>
      <c r="C24">
        <v>1000</v>
      </c>
    </row>
    <row r="25" spans="1:3" x14ac:dyDescent="0.25">
      <c r="A25" s="2" t="s">
        <v>54</v>
      </c>
      <c r="B25" t="s">
        <v>85</v>
      </c>
      <c r="C25">
        <v>1000</v>
      </c>
    </row>
    <row r="26" spans="1:3" x14ac:dyDescent="0.25">
      <c r="A26" s="2" t="s">
        <v>55</v>
      </c>
      <c r="B26" t="s">
        <v>86</v>
      </c>
      <c r="C26">
        <v>1000</v>
      </c>
    </row>
    <row r="27" spans="1:3" x14ac:dyDescent="0.25">
      <c r="A27" s="2" t="s">
        <v>56</v>
      </c>
      <c r="B27" t="s">
        <v>87</v>
      </c>
      <c r="C27">
        <v>1000</v>
      </c>
    </row>
    <row r="28" spans="1:3" x14ac:dyDescent="0.25">
      <c r="A28" s="2" t="s">
        <v>57</v>
      </c>
      <c r="B28" t="s">
        <v>88</v>
      </c>
      <c r="C28">
        <v>1000</v>
      </c>
    </row>
    <row r="29" spans="1:3" x14ac:dyDescent="0.25">
      <c r="A29" s="2" t="s">
        <v>58</v>
      </c>
      <c r="B29" t="s">
        <v>89</v>
      </c>
      <c r="C29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19" sqref="F19"/>
    </sheetView>
  </sheetViews>
  <sheetFormatPr defaultRowHeight="15" x14ac:dyDescent="0.25"/>
  <cols>
    <col min="1" max="1" width="15.5703125" customWidth="1"/>
    <col min="2" max="2" width="11.42578125" customWidth="1"/>
  </cols>
  <sheetData>
    <row r="1" spans="1:3" x14ac:dyDescent="0.25">
      <c r="A1" t="s">
        <v>59</v>
      </c>
      <c r="B1" t="s">
        <v>60</v>
      </c>
      <c r="C1" t="s">
        <v>61</v>
      </c>
    </row>
    <row r="2" spans="1:3" x14ac:dyDescent="0.25">
      <c r="A2" s="3" t="s">
        <v>90</v>
      </c>
      <c r="B2" t="s">
        <v>104</v>
      </c>
      <c r="C2">
        <v>1500</v>
      </c>
    </row>
    <row r="3" spans="1:3" x14ac:dyDescent="0.25">
      <c r="A3" s="3" t="s">
        <v>91</v>
      </c>
      <c r="B3" t="s">
        <v>105</v>
      </c>
      <c r="C3">
        <v>1500</v>
      </c>
    </row>
    <row r="4" spans="1:3" x14ac:dyDescent="0.25">
      <c r="A4" s="3" t="s">
        <v>92</v>
      </c>
      <c r="B4" t="s">
        <v>106</v>
      </c>
      <c r="C4">
        <v>1500</v>
      </c>
    </row>
    <row r="5" spans="1:3" x14ac:dyDescent="0.25">
      <c r="A5" s="3" t="s">
        <v>93</v>
      </c>
      <c r="B5" t="s">
        <v>107</v>
      </c>
      <c r="C5">
        <v>1500</v>
      </c>
    </row>
    <row r="6" spans="1:3" x14ac:dyDescent="0.25">
      <c r="A6" s="3" t="s">
        <v>94</v>
      </c>
      <c r="B6" t="s">
        <v>108</v>
      </c>
      <c r="C6">
        <v>1500</v>
      </c>
    </row>
    <row r="7" spans="1:3" x14ac:dyDescent="0.25">
      <c r="A7" s="3" t="s">
        <v>95</v>
      </c>
      <c r="B7" t="s">
        <v>109</v>
      </c>
      <c r="C7">
        <v>1500</v>
      </c>
    </row>
    <row r="8" spans="1:3" x14ac:dyDescent="0.25">
      <c r="A8" s="3" t="s">
        <v>96</v>
      </c>
      <c r="B8" t="s">
        <v>110</v>
      </c>
      <c r="C8">
        <v>1500</v>
      </c>
    </row>
    <row r="9" spans="1:3" x14ac:dyDescent="0.25">
      <c r="A9" s="3" t="s">
        <v>97</v>
      </c>
      <c r="B9" t="s">
        <v>111</v>
      </c>
      <c r="C9">
        <v>1500</v>
      </c>
    </row>
    <row r="10" spans="1:3" x14ac:dyDescent="0.25">
      <c r="A10" s="3" t="s">
        <v>98</v>
      </c>
      <c r="B10" t="s">
        <v>112</v>
      </c>
      <c r="C10">
        <v>1500</v>
      </c>
    </row>
    <row r="11" spans="1:3" x14ac:dyDescent="0.25">
      <c r="A11" s="3" t="s">
        <v>99</v>
      </c>
      <c r="B11" t="s">
        <v>113</v>
      </c>
      <c r="C11">
        <v>1500</v>
      </c>
    </row>
    <row r="12" spans="1:3" x14ac:dyDescent="0.25">
      <c r="A12" s="3" t="s">
        <v>100</v>
      </c>
      <c r="B12" t="s">
        <v>114</v>
      </c>
      <c r="C12">
        <v>1500</v>
      </c>
    </row>
    <row r="13" spans="1:3" x14ac:dyDescent="0.25">
      <c r="A13" s="3" t="s">
        <v>101</v>
      </c>
      <c r="B13" t="s">
        <v>115</v>
      </c>
      <c r="C13">
        <v>1500</v>
      </c>
    </row>
    <row r="14" spans="1:3" x14ac:dyDescent="0.25">
      <c r="A14" s="3" t="s">
        <v>102</v>
      </c>
      <c r="B14" t="s">
        <v>116</v>
      </c>
      <c r="C14">
        <v>1500</v>
      </c>
    </row>
    <row r="15" spans="1:3" x14ac:dyDescent="0.25">
      <c r="A15" s="3" t="s">
        <v>103</v>
      </c>
      <c r="B15" t="s">
        <v>117</v>
      </c>
      <c r="C15">
        <v>1500</v>
      </c>
    </row>
    <row r="16" spans="1:3" x14ac:dyDescent="0.25">
      <c r="A16" s="3" t="s">
        <v>138</v>
      </c>
      <c r="B16" t="s">
        <v>118</v>
      </c>
      <c r="C16">
        <v>1500</v>
      </c>
    </row>
    <row r="17" spans="1:3" x14ac:dyDescent="0.25">
      <c r="A17" s="3" t="s">
        <v>139</v>
      </c>
      <c r="B17" t="s">
        <v>119</v>
      </c>
      <c r="C17">
        <v>1500</v>
      </c>
    </row>
    <row r="18" spans="1:3" x14ac:dyDescent="0.25">
      <c r="A18" s="3" t="s">
        <v>140</v>
      </c>
      <c r="B18" t="s">
        <v>120</v>
      </c>
      <c r="C18">
        <v>1500</v>
      </c>
    </row>
    <row r="19" spans="1:3" x14ac:dyDescent="0.25">
      <c r="A19" s="3" t="s">
        <v>141</v>
      </c>
      <c r="B19" t="s">
        <v>121</v>
      </c>
      <c r="C19">
        <v>1500</v>
      </c>
    </row>
    <row r="20" spans="1:3" x14ac:dyDescent="0.25">
      <c r="A20" s="3" t="s">
        <v>142</v>
      </c>
      <c r="B20" t="s">
        <v>122</v>
      </c>
      <c r="C20">
        <v>1500</v>
      </c>
    </row>
    <row r="21" spans="1:3" x14ac:dyDescent="0.25">
      <c r="A21" s="3" t="s">
        <v>143</v>
      </c>
      <c r="B21" t="s">
        <v>123</v>
      </c>
      <c r="C21">
        <v>1500</v>
      </c>
    </row>
    <row r="22" spans="1:3" x14ac:dyDescent="0.25">
      <c r="A22" s="3" t="s">
        <v>144</v>
      </c>
      <c r="B22" t="s">
        <v>124</v>
      </c>
      <c r="C22">
        <v>1500</v>
      </c>
    </row>
    <row r="23" spans="1:3" x14ac:dyDescent="0.25">
      <c r="A23" s="3" t="s">
        <v>145</v>
      </c>
      <c r="B23" t="s">
        <v>125</v>
      </c>
      <c r="C23">
        <v>1500</v>
      </c>
    </row>
    <row r="24" spans="1:3" x14ac:dyDescent="0.25">
      <c r="A24" s="3" t="s">
        <v>146</v>
      </c>
      <c r="B24" t="s">
        <v>126</v>
      </c>
      <c r="C24">
        <v>1500</v>
      </c>
    </row>
    <row r="25" spans="1:3" x14ac:dyDescent="0.25">
      <c r="A25" s="3" t="s">
        <v>147</v>
      </c>
      <c r="B25" t="s">
        <v>127</v>
      </c>
      <c r="C25">
        <v>1500</v>
      </c>
    </row>
    <row r="26" spans="1:3" x14ac:dyDescent="0.25">
      <c r="A26" s="3" t="s">
        <v>148</v>
      </c>
      <c r="B26" t="s">
        <v>128</v>
      </c>
      <c r="C26">
        <v>1500</v>
      </c>
    </row>
    <row r="27" spans="1:3" x14ac:dyDescent="0.25">
      <c r="A27" s="3" t="s">
        <v>149</v>
      </c>
      <c r="B27" t="s">
        <v>129</v>
      </c>
      <c r="C27"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</vt:lpstr>
      <vt:lpstr>Сюда Таблицу</vt:lpstr>
      <vt:lpstr>Круглые и квадратные</vt:lpstr>
      <vt:lpstr>Круглые</vt:lpstr>
      <vt:lpstr>Молочная продукция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2015-03-26T07:18:46Z</dcterms:modified>
</cp:coreProperties>
</file>