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 a="1"/>
  <c r="H5" i="1" s="1"/>
  <c r="H6" i="1" a="1"/>
  <c r="H6" i="1" s="1"/>
  <c r="H7" i="1" a="1"/>
  <c r="H7" i="1"/>
  <c r="H8" i="1" a="1"/>
  <c r="H8" i="1"/>
  <c r="H9" i="1" a="1"/>
  <c r="H9" i="1" s="1"/>
  <c r="H10" i="1" a="1"/>
  <c r="H10" i="1" s="1"/>
  <c r="H11" i="1" a="1"/>
  <c r="H11" i="1"/>
  <c r="H12" i="1" a="1"/>
  <c r="H12" i="1"/>
  <c r="H13" i="1" a="1"/>
  <c r="H13" i="1" s="1"/>
  <c r="H14" i="1" a="1"/>
  <c r="H14" i="1" s="1"/>
  <c r="H15" i="1" a="1"/>
  <c r="H15" i="1"/>
  <c r="H16" i="1" a="1"/>
  <c r="H16" i="1"/>
  <c r="H17" i="1" a="1"/>
  <c r="H17" i="1" s="1"/>
  <c r="H18" i="1" a="1"/>
  <c r="H18" i="1" s="1"/>
  <c r="H19" i="1" a="1"/>
  <c r="H19" i="1"/>
  <c r="H20" i="1" a="1"/>
  <c r="H20" i="1"/>
  <c r="H21" i="1" a="1"/>
  <c r="H21" i="1" s="1"/>
  <c r="H22" i="1" a="1"/>
  <c r="H22" i="1" s="1"/>
  <c r="H23" i="1" a="1"/>
  <c r="H23" i="1"/>
  <c r="H24" i="1" a="1"/>
  <c r="H24" i="1"/>
  <c r="H25" i="1" a="1"/>
  <c r="H25" i="1" s="1"/>
  <c r="H26" i="1" a="1"/>
  <c r="H26" i="1" s="1"/>
  <c r="H27" i="1" a="1"/>
  <c r="H27" i="1"/>
  <c r="H28" i="1" a="1"/>
  <c r="H28" i="1"/>
  <c r="H29" i="1" a="1"/>
  <c r="H29" i="1" s="1"/>
  <c r="H30" i="1" a="1"/>
  <c r="H30" i="1" s="1"/>
  <c r="H31" i="1" a="1"/>
  <c r="H31" i="1"/>
  <c r="H32" i="1" a="1"/>
  <c r="H32" i="1"/>
  <c r="H33" i="1" a="1"/>
  <c r="H33" i="1" s="1"/>
  <c r="H34" i="1" a="1"/>
  <c r="H34" i="1" s="1"/>
  <c r="H35" i="1" a="1"/>
  <c r="H35" i="1"/>
  <c r="H36" i="1" a="1"/>
  <c r="H36" i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" i="1" a="1"/>
  <c r="H4" i="1" s="1"/>
  <c r="G5" i="1"/>
  <c r="G6" i="1" s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  <c r="G7" i="1" l="1"/>
  <c r="G8" i="1"/>
  <c r="G9" i="1" l="1"/>
  <c r="G11" i="1" l="1"/>
  <c r="G10" i="1"/>
  <c r="G13" i="1" l="1"/>
  <c r="G12" i="1"/>
  <c r="G14" i="1" l="1"/>
  <c r="G15" i="1" l="1"/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l="1"/>
  <c r="G42" i="1" s="1"/>
  <c r="G43" i="1" s="1"/>
  <c r="G44" i="1" s="1"/>
  <c r="G45" i="1" s="1"/>
</calcChain>
</file>

<file path=xl/sharedStrings.xml><?xml version="1.0" encoding="utf-8"?>
<sst xmlns="http://schemas.openxmlformats.org/spreadsheetml/2006/main" count="106" uniqueCount="79">
  <si>
    <t>В списке "Февраль" находится список с ФИО сотрудников, которые работают на направлении МСК в феврале. В столбце "Март" находятся список сотрудников, которые будут работать на этом же направлении в марте.  Необходимо выяснить, кто из сотрудников продолжит работать на направлении МСК в марте (в данном задании не имеется людей с одинаковыми фамилиями).</t>
  </si>
  <si>
    <t>Февраль</t>
  </si>
  <si>
    <t>Март</t>
  </si>
  <si>
    <t>Ховрунов Дмитрий Ермолаевич</t>
  </si>
  <si>
    <t>Глинка Татьяна Юлиевна</t>
  </si>
  <si>
    <t>Смотрова Елена Карповна</t>
  </si>
  <si>
    <t>Бобриков Демьян Изяславович</t>
  </si>
  <si>
    <t>Бабышев Степан Богданович</t>
  </si>
  <si>
    <t>Сабанцев Эрнст Анатолиевич</t>
  </si>
  <si>
    <t>Яшуков Евгений Федорович</t>
  </si>
  <si>
    <t>Сиянгулов Илья Данилевич</t>
  </si>
  <si>
    <t>Юнкин Ефрем Ерофеевич</t>
  </si>
  <si>
    <t>Грязнов Степан Федосиевич</t>
  </si>
  <si>
    <t>Бурдуковский Фома Панкратиевич</t>
  </si>
  <si>
    <t>Панков Михей Модестович</t>
  </si>
  <si>
    <t>Соломина Вероника Карповна</t>
  </si>
  <si>
    <t>Истомина Варвара Тимофеевна</t>
  </si>
  <si>
    <t>Глебов Егор Трофимович</t>
  </si>
  <si>
    <t>Михалёва Анна Иларионовна</t>
  </si>
  <si>
    <t>Яненко Екатерина Якововна</t>
  </si>
  <si>
    <t>Ижутина Ольга Захаровна</t>
  </si>
  <si>
    <t>Пищиков Яков Ростиславович</t>
  </si>
  <si>
    <t>Шаврина Ирина Мироновна</t>
  </si>
  <si>
    <t>Колокольцев Егор Валериевич</t>
  </si>
  <si>
    <t>Лашманова Агния Филипповна</t>
  </si>
  <si>
    <t>Вельдина Мария Георгиевна</t>
  </si>
  <si>
    <t>Урусова Мария Ильевна</t>
  </si>
  <si>
    <t>Крылаев Вадим Сидорович</t>
  </si>
  <si>
    <t>Данильцина Дарья Иларионовна</t>
  </si>
  <si>
    <t>Ершова Татьяна Давидовна</t>
  </si>
  <si>
    <t>Чашин Виктор Онисимович</t>
  </si>
  <si>
    <t>Эмский Владлен Проклович</t>
  </si>
  <si>
    <t>Коденко Альбина Давидовна</t>
  </si>
  <si>
    <t>Коршикова Рада Игоревна</t>
  </si>
  <si>
    <t>Богомазова Лиана Яновна</t>
  </si>
  <si>
    <t>Грибова Полина Родионовна</t>
  </si>
  <si>
    <t>Беломестин Феофан Никонович</t>
  </si>
  <si>
    <t>Щербинина Римма Ильевна</t>
  </si>
  <si>
    <t>Лимонов Евгений Ефремович</t>
  </si>
  <si>
    <t>Коровина Рада Олеговна</t>
  </si>
  <si>
    <t>Слобожанина Алина Всеволодовна</t>
  </si>
  <si>
    <t>Державина Евгения Серафимовна</t>
  </si>
  <si>
    <t>Добронравова Ефросиния Ростиславовна</t>
  </si>
  <si>
    <t>Карпенцева Алина Игнатиевна</t>
  </si>
  <si>
    <t>Яненко Екатерина Якововна НСК_ГОКМС_1</t>
  </si>
  <si>
    <t>Фотин Максим Григориевич</t>
  </si>
  <si>
    <t>Щерба Светлана Кузьмевна</t>
  </si>
  <si>
    <t>Колокольцев Егор Валериевич НСК_ГОКМС_3</t>
  </si>
  <si>
    <t>Полотенцев Иван Денисович</t>
  </si>
  <si>
    <t>Дульцева Рената Андрияновна</t>
  </si>
  <si>
    <t>Грибкова Елизавета Данииловна</t>
  </si>
  <si>
    <t>Пугачёва Оксана Игнатиевна</t>
  </si>
  <si>
    <t>Вирановский Никон Ростиславович НСК_ГОКМС_5</t>
  </si>
  <si>
    <t>Жариков Егор Захарович</t>
  </si>
  <si>
    <t>Слепынина Елена Афанасиевна</t>
  </si>
  <si>
    <t>Серебряков Емельян Моисеевич</t>
  </si>
  <si>
    <t>Янкова Нина Романовна НСК_ГОКМС_7</t>
  </si>
  <si>
    <t>Кондр Валерий Ираклиевич</t>
  </si>
  <si>
    <t>Вельдина Мария Георгиевна НСК_ГОКМС_8</t>
  </si>
  <si>
    <t>Нилова Майя Антониновна</t>
  </si>
  <si>
    <t>Крылаев Вадим</t>
  </si>
  <si>
    <t>Уланов Артём Федосиевич</t>
  </si>
  <si>
    <t>Зубока Светлана Георгиевна</t>
  </si>
  <si>
    <t>Быстрова А</t>
  </si>
  <si>
    <t>Коршикова Рада Игоревна НСК_ГОКМС_2</t>
  </si>
  <si>
    <t>Негуторов Р.Л.</t>
  </si>
  <si>
    <t>Дукачёва Марина Святославовна НСК_ГОКМС_4</t>
  </si>
  <si>
    <t>Гуринов Ярослав</t>
  </si>
  <si>
    <t>Янкова Нина Романовна</t>
  </si>
  <si>
    <t>Негуторов Руслан Леонидович</t>
  </si>
  <si>
    <t>Дукачёва Марина Святославовна</t>
  </si>
  <si>
    <t>Деменкова Юлия Трофимовна</t>
  </si>
  <si>
    <t>Васютин Вадим Анатолиевич</t>
  </si>
  <si>
    <t>Дрёмов Осип Федорович</t>
  </si>
  <si>
    <t>Манина Екатерина Елисеевна</t>
  </si>
  <si>
    <t>Ноздрёв Арсений Ипполитович</t>
  </si>
  <si>
    <t>Шепелева Светлана Борисовна</t>
  </si>
  <si>
    <t>Вирановский Никон Ростиславович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</si>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</sst>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1" fillId="2" borderId="0" xfId="1" applyFill="1"/>
    <xf numFmtId="0" fontId="3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63"/>
  <sheetViews>
    <sheetView tabSelected="1" workbookViewId="0">
      <selection activeCell="A31" sqref="A31"/>
    </sheetView>
  </sheetViews>
  <sheetFormatPr defaultRowHeight="15" x14ac:dyDescent="0.25"/>
  <cols>
    <col min="1" max="1" width="53.42578125" customWidth="1"/>
    <col min="4" max="4" width="56.140625" customWidth="1"/>
    <col min="7" max="7" width="24.140625" customWidth="1"/>
  </cols>
  <sheetData>
    <row r="1" spans="1:24" ht="44.25" customHeigh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customHeight="1" x14ac:dyDescent="0.25"/>
    <row r="3" spans="1:24" ht="21" customHeight="1" x14ac:dyDescent="0.25">
      <c r="A3" s="3" t="s">
        <v>1</v>
      </c>
      <c r="B3" s="1"/>
      <c r="C3" s="1"/>
      <c r="D3" s="3" t="s">
        <v>2</v>
      </c>
      <c r="E3" s="1" t="s">
        <v>78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customHeight="1" x14ac:dyDescent="0.25">
      <c r="A4" s="2" t="s">
        <v>3</v>
      </c>
      <c r="B4" s="1"/>
      <c r="C4" s="1"/>
      <c r="D4" s="2" t="s">
        <v>4</v>
      </c>
      <c r="E4" s="1">
        <f>--ISNUMBER(MATCH(LEFTB(D4,SEARCH(" ",D4))&amp;"*",A$4:A$63,))</f>
        <v>1</v>
      </c>
      <c r="F4" s="1"/>
      <c r="G4" s="4" t="str">
        <f>IFERROR(LOOKUP(,-1/MATCH(LEFTB(D$4:D$45,SEARCH(" ",D$4:D$45))&amp;"*",A$4:A$63,)/ISNA(MATCH(D$4:D$45,G$3:G3,)),D$4:D$45),"")</f>
        <v>Дукачёва Марина Святославовна НСК_ГОКМС_4</v>
      </c>
      <c r="H4" s="4" t="str">
        <f t="array" ref="H4">IFERROR(INDEX(D$4:D$45,SMALL(IF(ISNUMBER(MATCH(LEFTB(D$4:D$45,SEARCH(" ",D$4:D$45))&amp;"*",A$4:A$63,)),ROW(D$1:D$42)),ROW(H1))),"")</f>
        <v>Глинка Татьяна Юлиевна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 customHeight="1" x14ac:dyDescent="0.25">
      <c r="A5" s="2" t="s">
        <v>5</v>
      </c>
      <c r="B5" s="1"/>
      <c r="C5" s="1"/>
      <c r="D5" s="2" t="s">
        <v>6</v>
      </c>
      <c r="E5" s="1">
        <f t="shared" ref="E5:E45" si="0">--ISNUMBER(MATCH(LEFTB(D5,SEARCH(" ",D5))&amp;"*",A$4:A$63,))</f>
        <v>1</v>
      </c>
      <c r="F5" s="1"/>
      <c r="G5" s="4" t="str">
        <f>IFERROR(LOOKUP(,-1/MATCH(LEFTB(D$4:D$45,SEARCH(" ",D$4:D$45))&amp;"*",A$4:A$63,)/ISNA(MATCH(D$4:D$45,G$3:G4,)),D$4:D$45),"")</f>
        <v>Негуторов Р.Л.</v>
      </c>
      <c r="H5" s="4" t="str">
        <f t="array" ref="H5">IFERROR(INDEX(D$4:D$45,SMALL(IF(ISNUMBER(MATCH(LEFTB(D$4:D$45,SEARCH(" ",D$4:D$45))&amp;"*",A$4:A$63,)),ROW(D$1:D$42)),ROW(H2))),"")</f>
        <v>Бобриков Демьян Изяславович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7</v>
      </c>
      <c r="B6" s="1"/>
      <c r="C6" s="1"/>
      <c r="D6" s="2" t="s">
        <v>8</v>
      </c>
      <c r="E6" s="1">
        <f t="shared" si="0"/>
        <v>1</v>
      </c>
      <c r="F6" s="1"/>
      <c r="G6" s="4" t="str">
        <f>IFERROR(LOOKUP(,-1/MATCH(LEFTB(D$4:D$45,SEARCH(" ",D$4:D$45))&amp;"*",A$4:A$63,)/ISNA(MATCH(D$4:D$45,G$3:G5,)),D$4:D$45),"")</f>
        <v>Коршикова Рада Игоревна НСК_ГОКМС_2</v>
      </c>
      <c r="H6" s="4" t="str">
        <f t="array" ref="H6">IFERROR(INDEX(D$4:D$45,SMALL(IF(ISNUMBER(MATCH(LEFTB(D$4:D$45,SEARCH(" ",D$4:D$45))&amp;"*",A$4:A$63,)),ROW(D$1:D$42)),ROW(H3))),"")</f>
        <v>Сабанцев Эрнст Анатолиевич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 t="s">
        <v>9</v>
      </c>
      <c r="B7" s="1"/>
      <c r="C7" s="1"/>
      <c r="D7" s="2" t="s">
        <v>10</v>
      </c>
      <c r="E7" s="1">
        <f t="shared" si="0"/>
        <v>1</v>
      </c>
      <c r="F7" s="1"/>
      <c r="G7" s="4" t="str">
        <f>IFERROR(LOOKUP(,-1/MATCH(LEFTB(D$4:D$45,SEARCH(" ",D$4:D$45))&amp;"*",A$4:A$63,)/ISNA(MATCH(D$4:D$45,G$3:G6,)),D$4:D$45),"")</f>
        <v>Коденко Альбина Давидовна</v>
      </c>
      <c r="H7" s="4" t="str">
        <f t="array" ref="H7">IFERROR(INDEX(D$4:D$45,SMALL(IF(ISNUMBER(MATCH(LEFTB(D$4:D$45,SEARCH(" ",D$4:D$45))&amp;"*",A$4:A$63,)),ROW(D$1:D$42)),ROW(H4))),"")</f>
        <v>Сиянгулов Илья Данилевич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11</v>
      </c>
      <c r="B8" s="1"/>
      <c r="C8" s="1"/>
      <c r="D8" s="2" t="s">
        <v>12</v>
      </c>
      <c r="E8" s="1">
        <f t="shared" si="0"/>
        <v>1</v>
      </c>
      <c r="F8" s="1"/>
      <c r="G8" s="4" t="str">
        <f>IFERROR(LOOKUP(,-1/MATCH(LEFTB(D$4:D$45,SEARCH(" ",D$4:D$45))&amp;"*",A$4:A$63,)/ISNA(MATCH(D$4:D$45,G$3:G7,)),D$4:D$45),"")</f>
        <v>Эмский Владлен Проклович</v>
      </c>
      <c r="H8" s="4" t="str">
        <f t="array" ref="H8">IFERROR(INDEX(D$4:D$45,SMALL(IF(ISNUMBER(MATCH(LEFTB(D$4:D$45,SEARCH(" ",D$4:D$45))&amp;"*",A$4:A$63,)),ROW(D$1:D$42)),ROW(H5))),"")</f>
        <v>Грязнов Степан Федосиевич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" t="s">
        <v>13</v>
      </c>
      <c r="B9" s="1"/>
      <c r="C9" s="1"/>
      <c r="D9" s="2" t="s">
        <v>14</v>
      </c>
      <c r="E9" s="1">
        <f t="shared" si="0"/>
        <v>1</v>
      </c>
      <c r="F9" s="1"/>
      <c r="G9" s="4" t="str">
        <f>IFERROR(LOOKUP(,-1/MATCH(LEFTB(D$4:D$45,SEARCH(" ",D$4:D$45))&amp;"*",A$4:A$63,)/ISNA(MATCH(D$4:D$45,G$3:G8,)),D$4:D$45),"")</f>
        <v>Ершова Татьяна Давидовна</v>
      </c>
      <c r="H9" s="4" t="str">
        <f t="array" ref="H9">IFERROR(INDEX(D$4:D$45,SMALL(IF(ISNUMBER(MATCH(LEFTB(D$4:D$45,SEARCH(" ",D$4:D$45))&amp;"*",A$4:A$63,)),ROW(D$1:D$42)),ROW(H6))),"")</f>
        <v>Панков Михей Модестович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" t="s">
        <v>15</v>
      </c>
      <c r="B10" s="1"/>
      <c r="C10" s="1"/>
      <c r="D10" s="2" t="s">
        <v>16</v>
      </c>
      <c r="E10" s="1">
        <f t="shared" si="0"/>
        <v>1</v>
      </c>
      <c r="F10" s="1"/>
      <c r="G10" s="4" t="str">
        <f>IFERROR(LOOKUP(,-1/MATCH(LEFTB(D$4:D$45,SEARCH(" ",D$4:D$45))&amp;"*",A$4:A$63,)/ISNA(MATCH(D$4:D$45,G$3:G9,)),D$4:D$45),"")</f>
        <v>Крылаев Вадим</v>
      </c>
      <c r="H10" s="4" t="str">
        <f t="array" ref="H10">IFERROR(INDEX(D$4:D$45,SMALL(IF(ISNUMBER(MATCH(LEFTB(D$4:D$45,SEARCH(" ",D$4:D$45))&amp;"*",A$4:A$63,)),ROW(D$1:D$42)),ROW(H7))),"")</f>
        <v>Истомина Варвара Тимофеевна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2" t="s">
        <v>17</v>
      </c>
      <c r="B11" s="1"/>
      <c r="C11" s="1"/>
      <c r="D11" s="2" t="s">
        <v>18</v>
      </c>
      <c r="E11" s="1">
        <f t="shared" si="0"/>
        <v>1</v>
      </c>
      <c r="F11" s="1"/>
      <c r="G11" s="4" t="str">
        <f>IFERROR(LOOKUP(,-1/MATCH(LEFTB(D$4:D$45,SEARCH(" ",D$4:D$45))&amp;"*",A$4:A$63,)/ISNA(MATCH(D$4:D$45,G$3:G10,)),D$4:D$45),"")</f>
        <v>Вельдина Мария Георгиевна НСК_ГОКМС_8</v>
      </c>
      <c r="H11" s="4" t="str">
        <f t="array" ref="H11">IFERROR(INDEX(D$4:D$45,SMALL(IF(ISNUMBER(MATCH(LEFTB(D$4:D$45,SEARCH(" ",D$4:D$45))&amp;"*",A$4:A$63,)),ROW(D$1:D$42)),ROW(H8))),"")</f>
        <v>Михалёва Анна Иларионовна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2" t="s">
        <v>19</v>
      </c>
      <c r="B12" s="1"/>
      <c r="C12" s="1"/>
      <c r="D12" s="2" t="s">
        <v>20</v>
      </c>
      <c r="E12" s="1">
        <f t="shared" si="0"/>
        <v>1</v>
      </c>
      <c r="F12" s="1"/>
      <c r="G12" s="4" t="str">
        <f>IFERROR(LOOKUP(,-1/MATCH(LEFTB(D$4:D$45,SEARCH(" ",D$4:D$45))&amp;"*",A$4:A$63,)/ISNA(MATCH(D$4:D$45,G$3:G11,)),D$4:D$45),"")</f>
        <v>Янкова Нина Романовна НСК_ГОКМС_7</v>
      </c>
      <c r="H12" s="4" t="str">
        <f t="array" ref="H12">IFERROR(INDEX(D$4:D$45,SMALL(IF(ISNUMBER(MATCH(LEFTB(D$4:D$45,SEARCH(" ",D$4:D$45))&amp;"*",A$4:A$63,)),ROW(D$1:D$42)),ROW(H9))),"")</f>
        <v>Ижутина Ольга Захаровна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2" t="s">
        <v>21</v>
      </c>
      <c r="B13" s="1"/>
      <c r="C13" s="1"/>
      <c r="D13" s="2" t="s">
        <v>22</v>
      </c>
      <c r="E13" s="1">
        <f t="shared" si="0"/>
        <v>1</v>
      </c>
      <c r="F13" s="1"/>
      <c r="G13" s="4" t="str">
        <f>IFERROR(LOOKUP(,-1/MATCH(LEFTB(D$4:D$45,SEARCH(" ",D$4:D$45))&amp;"*",A$4:A$63,)/ISNA(MATCH(D$4:D$45,G$3:G12,)),D$4:D$45),"")</f>
        <v>Слепынина Елена Афанасиевна</v>
      </c>
      <c r="H13" s="4" t="str">
        <f t="array" ref="H13">IFERROR(INDEX(D$4:D$45,SMALL(IF(ISNUMBER(MATCH(LEFTB(D$4:D$45,SEARCH(" ",D$4:D$45))&amp;"*",A$4:A$63,)),ROW(D$1:D$42)),ROW(H10))),"")</f>
        <v>Шаврина Ирина Мироновна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" t="s">
        <v>23</v>
      </c>
      <c r="B14" s="1"/>
      <c r="C14" s="1"/>
      <c r="D14" s="2" t="s">
        <v>3</v>
      </c>
      <c r="E14" s="1">
        <f t="shared" si="0"/>
        <v>1</v>
      </c>
      <c r="F14" s="1"/>
      <c r="G14" s="4" t="str">
        <f>IFERROR(LOOKUP(,-1/MATCH(LEFTB(D$4:D$45,SEARCH(" ",D$4:D$45))&amp;"*",A$4:A$63,)/ISNA(MATCH(D$4:D$45,G$3:G13,)),D$4:D$45),"")</f>
        <v>Вирановский Никон Ростиславович НСК_ГОКМС_5</v>
      </c>
      <c r="H14" s="4" t="str">
        <f t="array" ref="H14">IFERROR(INDEX(D$4:D$45,SMALL(IF(ISNUMBER(MATCH(LEFTB(D$4:D$45,SEARCH(" ",D$4:D$45))&amp;"*",A$4:A$63,)),ROW(D$1:D$42)),ROW(H11))),"")</f>
        <v>Ховрунов Дмитрий Ермолаевич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2" t="s">
        <v>24</v>
      </c>
      <c r="B15" s="1"/>
      <c r="C15" s="1"/>
      <c r="D15" s="2" t="s">
        <v>5</v>
      </c>
      <c r="E15" s="1">
        <f t="shared" si="0"/>
        <v>1</v>
      </c>
      <c r="F15" s="1"/>
      <c r="G15" s="4" t="str">
        <f>IFERROR(LOOKUP(,-1/MATCH(LEFTB(D$4:D$45,SEARCH(" ",D$4:D$45))&amp;"*",A$4:A$63,)/ISNA(MATCH(D$4:D$45,G$3:G14,)),D$4:D$45),"")</f>
        <v>Лашманова Агния Филипповна</v>
      </c>
      <c r="H15" s="4" t="str">
        <f t="array" ref="H15">IFERROR(INDEX(D$4:D$45,SMALL(IF(ISNUMBER(MATCH(LEFTB(D$4:D$45,SEARCH(" ",D$4:D$45))&amp;"*",A$4:A$63,)),ROW(D$1:D$42)),ROW(H12))),"")</f>
        <v>Смотрова Елена Карповна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2" t="s">
        <v>25</v>
      </c>
      <c r="B16" s="1"/>
      <c r="C16" s="1"/>
      <c r="D16" s="2" t="s">
        <v>26</v>
      </c>
      <c r="E16" s="1">
        <f t="shared" si="0"/>
        <v>1</v>
      </c>
      <c r="F16" s="1"/>
      <c r="G16" s="4" t="str">
        <f>IFERROR(LOOKUP(,-1/MATCH(LEFTB(D$4:D$45,SEARCH(" ",D$4:D$45))&amp;"*",A$4:A$63,)/ISNA(MATCH(D$4:D$45,G$3:G15,)),D$4:D$45),"")</f>
        <v>Колокольцев Егор Валериевич НСК_ГОКМС_3</v>
      </c>
      <c r="H16" s="4" t="str">
        <f t="array" ref="H16">IFERROR(INDEX(D$4:D$45,SMALL(IF(ISNUMBER(MATCH(LEFTB(D$4:D$45,SEARCH(" ",D$4:D$45))&amp;"*",A$4:A$63,)),ROW(D$1:D$42)),ROW(H13))),"")</f>
        <v>Урусова Мария Ильевна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8" x14ac:dyDescent="0.25">
      <c r="A17" s="2" t="s">
        <v>27</v>
      </c>
      <c r="B17" s="1"/>
      <c r="C17" s="1"/>
      <c r="D17" s="2" t="s">
        <v>28</v>
      </c>
      <c r="E17" s="1">
        <f t="shared" si="0"/>
        <v>1</v>
      </c>
      <c r="G17" s="4" t="str">
        <f>IFERROR(LOOKUP(,-1/MATCH(LEFTB(D$4:D$45,SEARCH(" ",D$4:D$45))&amp;"*",A$4:A$63,)/ISNA(MATCH(D$4:D$45,G$3:G16,)),D$4:D$45),"")</f>
        <v>Пищиков Яков Ростиславович</v>
      </c>
      <c r="H17" s="4" t="str">
        <f t="array" ref="H17">IFERROR(INDEX(D$4:D$45,SMALL(IF(ISNUMBER(MATCH(LEFTB(D$4:D$45,SEARCH(" ",D$4:D$45))&amp;"*",A$4:A$63,)),ROW(D$1:D$42)),ROW(H14))),"")</f>
        <v>Данильцина Дарья Иларионовна</v>
      </c>
    </row>
    <row r="18" spans="1:8" x14ac:dyDescent="0.25">
      <c r="A18" s="2" t="s">
        <v>29</v>
      </c>
      <c r="B18" s="1"/>
      <c r="C18" s="1"/>
      <c r="D18" s="2" t="s">
        <v>30</v>
      </c>
      <c r="E18" s="1">
        <f t="shared" si="0"/>
        <v>1</v>
      </c>
      <c r="G18" s="4" t="str">
        <f>IFERROR(LOOKUP(,-1/MATCH(LEFTB(D$4:D$45,SEARCH(" ",D$4:D$45))&amp;"*",A$4:A$63,)/ISNA(MATCH(D$4:D$45,G$3:G17,)),D$4:D$45),"")</f>
        <v>Яненко Екатерина Якововна НСК_ГОКМС_1</v>
      </c>
      <c r="H18" s="4" t="str">
        <f t="array" ref="H18">IFERROR(INDEX(D$4:D$45,SMALL(IF(ISNUMBER(MATCH(LEFTB(D$4:D$45,SEARCH(" ",D$4:D$45))&amp;"*",A$4:A$63,)),ROW(D$1:D$42)),ROW(H15))),"")</f>
        <v>Чашин Виктор Онисимович</v>
      </c>
    </row>
    <row r="19" spans="1:8" x14ac:dyDescent="0.25">
      <c r="A19" s="2" t="s">
        <v>31</v>
      </c>
      <c r="B19" s="1"/>
      <c r="C19" s="1"/>
      <c r="D19" s="2" t="s">
        <v>7</v>
      </c>
      <c r="E19" s="1">
        <f t="shared" si="0"/>
        <v>1</v>
      </c>
      <c r="G19" s="4" t="str">
        <f>IFERROR(LOOKUP(,-1/MATCH(LEFTB(D$4:D$45,SEARCH(" ",D$4:D$45))&amp;"*",A$4:A$63,)/ISNA(MATCH(D$4:D$45,G$3:G18,)),D$4:D$45),"")</f>
        <v>Глебов Егор Трофимович</v>
      </c>
      <c r="H19" s="4" t="str">
        <f t="array" ref="H19">IFERROR(INDEX(D$4:D$45,SMALL(IF(ISNUMBER(MATCH(LEFTB(D$4:D$45,SEARCH(" ",D$4:D$45))&amp;"*",A$4:A$63,)),ROW(D$1:D$42)),ROW(H16))),"")</f>
        <v>Бабышев Степан Богданович</v>
      </c>
    </row>
    <row r="20" spans="1:8" x14ac:dyDescent="0.25">
      <c r="A20" s="2" t="s">
        <v>32</v>
      </c>
      <c r="B20" s="1"/>
      <c r="C20" s="1"/>
      <c r="D20" s="2" t="s">
        <v>9</v>
      </c>
      <c r="E20" s="1">
        <f t="shared" si="0"/>
        <v>1</v>
      </c>
      <c r="G20" s="4" t="str">
        <f>IFERROR(LOOKUP(,-1/MATCH(LEFTB(D$4:D$45,SEARCH(" ",D$4:D$45))&amp;"*",A$4:A$63,)/ISNA(MATCH(D$4:D$45,G$3:G19,)),D$4:D$45),"")</f>
        <v>Соломина Вероника Карповна</v>
      </c>
      <c r="H20" s="4" t="str">
        <f t="array" ref="H20">IFERROR(INDEX(D$4:D$45,SMALL(IF(ISNUMBER(MATCH(LEFTB(D$4:D$45,SEARCH(" ",D$4:D$45))&amp;"*",A$4:A$63,)),ROW(D$1:D$42)),ROW(H17))),"")</f>
        <v>Яшуков Евгений Федорович</v>
      </c>
    </row>
    <row r="21" spans="1:8" x14ac:dyDescent="0.25">
      <c r="A21" s="2" t="s">
        <v>33</v>
      </c>
      <c r="B21" s="1"/>
      <c r="C21" s="1"/>
      <c r="D21" s="2" t="s">
        <v>11</v>
      </c>
      <c r="E21" s="1">
        <f t="shared" si="0"/>
        <v>1</v>
      </c>
      <c r="G21" s="4" t="str">
        <f>IFERROR(LOOKUP(,-1/MATCH(LEFTB(D$4:D$45,SEARCH(" ",D$4:D$45))&amp;"*",A$4:A$63,)/ISNA(MATCH(D$4:D$45,G$3:G20,)),D$4:D$45),"")</f>
        <v>Бурдуковский Фома Панкратиевич</v>
      </c>
      <c r="H21" s="4" t="str">
        <f t="array" ref="H21">IFERROR(INDEX(D$4:D$45,SMALL(IF(ISNUMBER(MATCH(LEFTB(D$4:D$45,SEARCH(" ",D$4:D$45))&amp;"*",A$4:A$63,)),ROW(D$1:D$42)),ROW(H18))),"")</f>
        <v>Юнкин Ефрем Ерофеевич</v>
      </c>
    </row>
    <row r="22" spans="1:8" x14ac:dyDescent="0.25">
      <c r="A22" s="2" t="s">
        <v>34</v>
      </c>
      <c r="B22" s="1"/>
      <c r="C22" s="1"/>
      <c r="D22" s="2" t="s">
        <v>35</v>
      </c>
      <c r="E22" s="1">
        <f t="shared" si="0"/>
        <v>0</v>
      </c>
      <c r="G22" s="4" t="str">
        <f>IFERROR(LOOKUP(,-1/MATCH(LEFTB(D$4:D$45,SEARCH(" ",D$4:D$45))&amp;"*",A$4:A$63,)/ISNA(MATCH(D$4:D$45,G$3:G21,)),D$4:D$45),"")</f>
        <v>Юнкин Ефрем Ерофеевич</v>
      </c>
      <c r="H22" s="4" t="str">
        <f t="array" ref="H22">IFERROR(INDEX(D$4:D$45,SMALL(IF(ISNUMBER(MATCH(LEFTB(D$4:D$45,SEARCH(" ",D$4:D$45))&amp;"*",A$4:A$63,)),ROW(D$1:D$42)),ROW(H19))),"")</f>
        <v>Бурдуковский Фома Панкратиевич</v>
      </c>
    </row>
    <row r="23" spans="1:8" x14ac:dyDescent="0.25">
      <c r="A23" s="2" t="s">
        <v>36</v>
      </c>
      <c r="B23" s="1"/>
      <c r="C23" s="1"/>
      <c r="D23" s="2" t="s">
        <v>37</v>
      </c>
      <c r="E23" s="1">
        <f t="shared" si="0"/>
        <v>0</v>
      </c>
      <c r="G23" s="4" t="str">
        <f>IFERROR(LOOKUP(,-1/MATCH(LEFTB(D$4:D$45,SEARCH(" ",D$4:D$45))&amp;"*",A$4:A$63,)/ISNA(MATCH(D$4:D$45,G$3:G22,)),D$4:D$45),"")</f>
        <v>Яшуков Евгений Федорович</v>
      </c>
      <c r="H23" s="4" t="str">
        <f t="array" ref="H23">IFERROR(INDEX(D$4:D$45,SMALL(IF(ISNUMBER(MATCH(LEFTB(D$4:D$45,SEARCH(" ",D$4:D$45))&amp;"*",A$4:A$63,)),ROW(D$1:D$42)),ROW(H20))),"")</f>
        <v>Соломина Вероника Карповна</v>
      </c>
    </row>
    <row r="24" spans="1:8" x14ac:dyDescent="0.25">
      <c r="A24" s="2" t="s">
        <v>38</v>
      </c>
      <c r="B24" s="1"/>
      <c r="C24" s="1"/>
      <c r="D24" s="2" t="s">
        <v>39</v>
      </c>
      <c r="E24" s="1">
        <f t="shared" si="0"/>
        <v>0</v>
      </c>
      <c r="G24" s="4" t="str">
        <f>IFERROR(LOOKUP(,-1/MATCH(LEFTB(D$4:D$45,SEARCH(" ",D$4:D$45))&amp;"*",A$4:A$63,)/ISNA(MATCH(D$4:D$45,G$3:G23,)),D$4:D$45),"")</f>
        <v>Бабышев Степан Богданович</v>
      </c>
      <c r="H24" s="4" t="str">
        <f t="array" ref="H24">IFERROR(INDEX(D$4:D$45,SMALL(IF(ISNUMBER(MATCH(LEFTB(D$4:D$45,SEARCH(" ",D$4:D$45))&amp;"*",A$4:A$63,)),ROW(D$1:D$42)),ROW(H21))),"")</f>
        <v>Глебов Егор Трофимович</v>
      </c>
    </row>
    <row r="25" spans="1:8" x14ac:dyDescent="0.25">
      <c r="A25" s="2" t="s">
        <v>40</v>
      </c>
      <c r="B25" s="1"/>
      <c r="C25" s="1"/>
      <c r="D25" s="2" t="s">
        <v>13</v>
      </c>
      <c r="E25" s="1">
        <f t="shared" si="0"/>
        <v>1</v>
      </c>
      <c r="G25" s="4" t="str">
        <f>IFERROR(LOOKUP(,-1/MATCH(LEFTB(D$4:D$45,SEARCH(" ",D$4:D$45))&amp;"*",A$4:A$63,)/ISNA(MATCH(D$4:D$45,G$3:G24,)),D$4:D$45),"")</f>
        <v>Чашин Виктор Онисимович</v>
      </c>
      <c r="H25" s="4" t="str">
        <f t="array" ref="H25">IFERROR(INDEX(D$4:D$45,SMALL(IF(ISNUMBER(MATCH(LEFTB(D$4:D$45,SEARCH(" ",D$4:D$45))&amp;"*",A$4:A$63,)),ROW(D$1:D$42)),ROW(H22))),"")</f>
        <v>Яненко Екатерина Якововна НСК_ГОКМС_1</v>
      </c>
    </row>
    <row r="26" spans="1:8" x14ac:dyDescent="0.25">
      <c r="A26" s="2" t="s">
        <v>41</v>
      </c>
      <c r="B26" s="1"/>
      <c r="C26" s="1"/>
      <c r="D26" s="2" t="s">
        <v>15</v>
      </c>
      <c r="E26" s="1">
        <f t="shared" si="0"/>
        <v>1</v>
      </c>
      <c r="G26" s="4" t="str">
        <f>IFERROR(LOOKUP(,-1/MATCH(LEFTB(D$4:D$45,SEARCH(" ",D$4:D$45))&amp;"*",A$4:A$63,)/ISNA(MATCH(D$4:D$45,G$3:G25,)),D$4:D$45),"")</f>
        <v>Данильцина Дарья Иларионовна</v>
      </c>
      <c r="H26" s="4" t="str">
        <f t="array" ref="H26">IFERROR(INDEX(D$4:D$45,SMALL(IF(ISNUMBER(MATCH(LEFTB(D$4:D$45,SEARCH(" ",D$4:D$45))&amp;"*",A$4:A$63,)),ROW(D$1:D$42)),ROW(H23))),"")</f>
        <v>Пищиков Яков Ростиславович</v>
      </c>
    </row>
    <row r="27" spans="1:8" x14ac:dyDescent="0.25">
      <c r="A27" s="2" t="s">
        <v>42</v>
      </c>
      <c r="B27" s="1"/>
      <c r="C27" s="1"/>
      <c r="D27" s="2" t="s">
        <v>17</v>
      </c>
      <c r="E27" s="1">
        <f t="shared" si="0"/>
        <v>1</v>
      </c>
      <c r="G27" s="4" t="str">
        <f>IFERROR(LOOKUP(,-1/MATCH(LEFTB(D$4:D$45,SEARCH(" ",D$4:D$45))&amp;"*",A$4:A$63,)/ISNA(MATCH(D$4:D$45,G$3:G26,)),D$4:D$45),"")</f>
        <v>Урусова Мария Ильевна</v>
      </c>
      <c r="H27" s="4" t="str">
        <f t="array" ref="H27">IFERROR(INDEX(D$4:D$45,SMALL(IF(ISNUMBER(MATCH(LEFTB(D$4:D$45,SEARCH(" ",D$4:D$45))&amp;"*",A$4:A$63,)),ROW(D$1:D$42)),ROW(H24))),"")</f>
        <v>Колокольцев Егор Валериевич НСК_ГОКМС_3</v>
      </c>
    </row>
    <row r="28" spans="1:8" x14ac:dyDescent="0.25">
      <c r="A28" s="2" t="s">
        <v>43</v>
      </c>
      <c r="B28" s="1"/>
      <c r="C28" s="1"/>
      <c r="D28" s="2" t="s">
        <v>44</v>
      </c>
      <c r="E28" s="1">
        <f t="shared" si="0"/>
        <v>1</v>
      </c>
      <c r="G28" s="4" t="str">
        <f>IFERROR(LOOKUP(,-1/MATCH(LEFTB(D$4:D$45,SEARCH(" ",D$4:D$45))&amp;"*",A$4:A$63,)/ISNA(MATCH(D$4:D$45,G$3:G27,)),D$4:D$45),"")</f>
        <v>Смотрова Елена Карповна</v>
      </c>
      <c r="H28" s="4" t="str">
        <f t="array" ref="H28">IFERROR(INDEX(D$4:D$45,SMALL(IF(ISNUMBER(MATCH(LEFTB(D$4:D$45,SEARCH(" ",D$4:D$45))&amp;"*",A$4:A$63,)),ROW(D$1:D$42)),ROW(H25))),"")</f>
        <v>Лашманова Агния Филипповна</v>
      </c>
    </row>
    <row r="29" spans="1:8" x14ac:dyDescent="0.25">
      <c r="A29" s="2" t="s">
        <v>45</v>
      </c>
      <c r="B29" s="1"/>
      <c r="C29" s="1"/>
      <c r="D29" s="2" t="s">
        <v>21</v>
      </c>
      <c r="E29" s="1">
        <f t="shared" si="0"/>
        <v>1</v>
      </c>
      <c r="G29" s="4" t="str">
        <f>IFERROR(LOOKUP(,-1/MATCH(LEFTB(D$4:D$45,SEARCH(" ",D$4:D$45))&amp;"*",A$4:A$63,)/ISNA(MATCH(D$4:D$45,G$3:G28,)),D$4:D$45),"")</f>
        <v>Ховрунов Дмитрий Ермолаевич</v>
      </c>
      <c r="H29" s="4" t="str">
        <f t="array" ref="H29">IFERROR(INDEX(D$4:D$45,SMALL(IF(ISNUMBER(MATCH(LEFTB(D$4:D$45,SEARCH(" ",D$4:D$45))&amp;"*",A$4:A$63,)),ROW(D$1:D$42)),ROW(H26))),"")</f>
        <v>Вирановский Никон Ростиславович НСК_ГОКМС_5</v>
      </c>
    </row>
    <row r="30" spans="1:8" x14ac:dyDescent="0.25">
      <c r="A30" s="2" t="s">
        <v>46</v>
      </c>
      <c r="B30" s="1"/>
      <c r="C30" s="1"/>
      <c r="D30" s="2" t="s">
        <v>47</v>
      </c>
      <c r="E30" s="1">
        <f t="shared" si="0"/>
        <v>1</v>
      </c>
      <c r="G30" s="4" t="str">
        <f>IFERROR(LOOKUP(,-1/MATCH(LEFTB(D$4:D$45,SEARCH(" ",D$4:D$45))&amp;"*",A$4:A$63,)/ISNA(MATCH(D$4:D$45,G$3:G29,)),D$4:D$45),"")</f>
        <v>Шаврина Ирина Мироновна</v>
      </c>
      <c r="H30" s="4" t="str">
        <f t="array" ref="H30">IFERROR(INDEX(D$4:D$45,SMALL(IF(ISNUMBER(MATCH(LEFTB(D$4:D$45,SEARCH(" ",D$4:D$45))&amp;"*",A$4:A$63,)),ROW(D$1:D$42)),ROW(H27))),"")</f>
        <v>Слепынина Елена Афанасиевна</v>
      </c>
    </row>
    <row r="31" spans="1:8" x14ac:dyDescent="0.25">
      <c r="A31" s="2" t="s">
        <v>48</v>
      </c>
      <c r="B31" s="1"/>
      <c r="C31" s="1"/>
      <c r="D31" s="2" t="s">
        <v>49</v>
      </c>
      <c r="E31" s="1">
        <f t="shared" si="0"/>
        <v>0</v>
      </c>
      <c r="G31" s="4" t="str">
        <f>IFERROR(LOOKUP(,-1/MATCH(LEFTB(D$4:D$45,SEARCH(" ",D$4:D$45))&amp;"*",A$4:A$63,)/ISNA(MATCH(D$4:D$45,G$3:G30,)),D$4:D$45),"")</f>
        <v>Ижутина Ольга Захаровна</v>
      </c>
      <c r="H31" s="4" t="str">
        <f t="array" ref="H31">IFERROR(INDEX(D$4:D$45,SMALL(IF(ISNUMBER(MATCH(LEFTB(D$4:D$45,SEARCH(" ",D$4:D$45))&amp;"*",A$4:A$63,)),ROW(D$1:D$42)),ROW(H28))),"")</f>
        <v>Янкова Нина Романовна НСК_ГОКМС_7</v>
      </c>
    </row>
    <row r="32" spans="1:8" x14ac:dyDescent="0.25">
      <c r="A32" s="2" t="s">
        <v>50</v>
      </c>
      <c r="B32" s="1"/>
      <c r="C32" s="1"/>
      <c r="D32" s="2" t="s">
        <v>24</v>
      </c>
      <c r="E32" s="1">
        <f t="shared" si="0"/>
        <v>1</v>
      </c>
      <c r="G32" s="4" t="str">
        <f>IFERROR(LOOKUP(,-1/MATCH(LEFTB(D$4:D$45,SEARCH(" ",D$4:D$45))&amp;"*",A$4:A$63,)/ISNA(MATCH(D$4:D$45,G$3:G31,)),D$4:D$45),"")</f>
        <v>Михалёва Анна Иларионовна</v>
      </c>
      <c r="H32" s="4" t="str">
        <f t="array" ref="H32">IFERROR(INDEX(D$4:D$45,SMALL(IF(ISNUMBER(MATCH(LEFTB(D$4:D$45,SEARCH(" ",D$4:D$45))&amp;"*",A$4:A$63,)),ROW(D$1:D$42)),ROW(H29))),"")</f>
        <v>Вельдина Мария Георгиевна НСК_ГОКМС_8</v>
      </c>
    </row>
    <row r="33" spans="1:8" x14ac:dyDescent="0.25">
      <c r="A33" s="2" t="s">
        <v>51</v>
      </c>
      <c r="B33" s="1"/>
      <c r="C33" s="1"/>
      <c r="D33" s="2" t="s">
        <v>52</v>
      </c>
      <c r="E33" s="1">
        <f t="shared" si="0"/>
        <v>1</v>
      </c>
      <c r="G33" s="4" t="str">
        <f>IFERROR(LOOKUP(,-1/MATCH(LEFTB(D$4:D$45,SEARCH(" ",D$4:D$45))&amp;"*",A$4:A$63,)/ISNA(MATCH(D$4:D$45,G$3:G32,)),D$4:D$45),"")</f>
        <v>Истомина Варвара Тимофеевна</v>
      </c>
      <c r="H33" s="4" t="str">
        <f t="array" ref="H33">IFERROR(INDEX(D$4:D$45,SMALL(IF(ISNUMBER(MATCH(LEFTB(D$4:D$45,SEARCH(" ",D$4:D$45))&amp;"*",A$4:A$63,)),ROW(D$1:D$42)),ROW(H30))),"")</f>
        <v>Крылаев Вадим</v>
      </c>
    </row>
    <row r="34" spans="1:8" x14ac:dyDescent="0.25">
      <c r="A34" s="2" t="s">
        <v>53</v>
      </c>
      <c r="B34" s="1"/>
      <c r="C34" s="1"/>
      <c r="D34" s="2" t="s">
        <v>54</v>
      </c>
      <c r="E34" s="1">
        <f t="shared" si="0"/>
        <v>1</v>
      </c>
      <c r="G34" s="4" t="str">
        <f>IFERROR(LOOKUP(,-1/MATCH(LEFTB(D$4:D$45,SEARCH(" ",D$4:D$45))&amp;"*",A$4:A$63,)/ISNA(MATCH(D$4:D$45,G$3:G33,)),D$4:D$45),"")</f>
        <v>Панков Михей Модестович</v>
      </c>
      <c r="H34" s="4" t="str">
        <f t="array" ref="H34">IFERROR(INDEX(D$4:D$45,SMALL(IF(ISNUMBER(MATCH(LEFTB(D$4:D$45,SEARCH(" ",D$4:D$45))&amp;"*",A$4:A$63,)),ROW(D$1:D$42)),ROW(H31))),"")</f>
        <v>Ершова Татьяна Давидовна</v>
      </c>
    </row>
    <row r="35" spans="1:8" x14ac:dyDescent="0.25">
      <c r="A35" s="2" t="s">
        <v>55</v>
      </c>
      <c r="B35" s="1"/>
      <c r="C35" s="1"/>
      <c r="D35" s="2" t="s">
        <v>56</v>
      </c>
      <c r="E35" s="1">
        <f t="shared" si="0"/>
        <v>1</v>
      </c>
      <c r="G35" s="4" t="str">
        <f>IFERROR(LOOKUP(,-1/MATCH(LEFTB(D$4:D$45,SEARCH(" ",D$4:D$45))&amp;"*",A$4:A$63,)/ISNA(MATCH(D$4:D$45,G$3:G34,)),D$4:D$45),"")</f>
        <v>Грязнов Степан Федосиевич</v>
      </c>
      <c r="H35" s="4" t="str">
        <f t="array" ref="H35">IFERROR(INDEX(D$4:D$45,SMALL(IF(ISNUMBER(MATCH(LEFTB(D$4:D$45,SEARCH(" ",D$4:D$45))&amp;"*",A$4:A$63,)),ROW(D$1:D$42)),ROW(H32))),"")</f>
        <v>Эмский Владлен Проклович</v>
      </c>
    </row>
    <row r="36" spans="1:8" x14ac:dyDescent="0.25">
      <c r="A36" s="2" t="s">
        <v>57</v>
      </c>
      <c r="B36" s="1"/>
      <c r="C36" s="1"/>
      <c r="D36" s="2" t="s">
        <v>58</v>
      </c>
      <c r="E36" s="1">
        <f t="shared" si="0"/>
        <v>1</v>
      </c>
      <c r="G36" s="4" t="str">
        <f>IFERROR(LOOKUP(,-1/MATCH(LEFTB(D$4:D$45,SEARCH(" ",D$4:D$45))&amp;"*",A$4:A$63,)/ISNA(MATCH(D$4:D$45,G$3:G35,)),D$4:D$45),"")</f>
        <v>Сиянгулов Илья Данилевич</v>
      </c>
      <c r="H36" s="4" t="str">
        <f t="array" ref="H36">IFERROR(INDEX(D$4:D$45,SMALL(IF(ISNUMBER(MATCH(LEFTB(D$4:D$45,SEARCH(" ",D$4:D$45))&amp;"*",A$4:A$63,)),ROW(D$1:D$42)),ROW(H33))),"")</f>
        <v>Коденко Альбина Давидовна</v>
      </c>
    </row>
    <row r="37" spans="1:8" x14ac:dyDescent="0.25">
      <c r="A37" s="2" t="s">
        <v>59</v>
      </c>
      <c r="B37" s="1"/>
      <c r="C37" s="1"/>
      <c r="D37" s="2" t="s">
        <v>60</v>
      </c>
      <c r="E37" s="1">
        <f t="shared" si="0"/>
        <v>1</v>
      </c>
      <c r="G37" s="4" t="str">
        <f>IFERROR(LOOKUP(,-1/MATCH(LEFTB(D$4:D$45,SEARCH(" ",D$4:D$45))&amp;"*",A$4:A$63,)/ISNA(MATCH(D$4:D$45,G$3:G36,)),D$4:D$45),"")</f>
        <v>Сабанцев Эрнст Анатолиевич</v>
      </c>
      <c r="H37" s="4" t="str">
        <f t="array" ref="H37">IFERROR(INDEX(D$4:D$45,SMALL(IF(ISNUMBER(MATCH(LEFTB(D$4:D$45,SEARCH(" ",D$4:D$45))&amp;"*",A$4:A$63,)),ROW(D$1:D$42)),ROW(H34))),"")</f>
        <v>Коршикова Рада Игоревна НСК_ГОКМС_2</v>
      </c>
    </row>
    <row r="38" spans="1:8" x14ac:dyDescent="0.25">
      <c r="A38" s="2" t="s">
        <v>61</v>
      </c>
      <c r="B38" s="1"/>
      <c r="C38" s="1"/>
      <c r="D38" s="2" t="s">
        <v>29</v>
      </c>
      <c r="E38" s="1">
        <f t="shared" si="0"/>
        <v>1</v>
      </c>
      <c r="G38" s="4" t="str">
        <f>IFERROR(LOOKUP(,-1/MATCH(LEFTB(D$4:D$45,SEARCH(" ",D$4:D$45))&amp;"*",A$4:A$63,)/ISNA(MATCH(D$4:D$45,G$3:G37,)),D$4:D$45),"")</f>
        <v>Бобриков Демьян Изяславович</v>
      </c>
      <c r="H38" s="4" t="str">
        <f t="array" ref="H38">IFERROR(INDEX(D$4:D$45,SMALL(IF(ISNUMBER(MATCH(LEFTB(D$4:D$45,SEARCH(" ",D$4:D$45))&amp;"*",A$4:A$63,)),ROW(D$1:D$42)),ROW(H35))),"")</f>
        <v>Негуторов Р.Л.</v>
      </c>
    </row>
    <row r="39" spans="1:8" x14ac:dyDescent="0.25">
      <c r="A39" s="2" t="s">
        <v>62</v>
      </c>
      <c r="B39" s="1"/>
      <c r="C39" s="1"/>
      <c r="D39" s="2" t="s">
        <v>63</v>
      </c>
      <c r="E39" s="1">
        <f t="shared" si="0"/>
        <v>0</v>
      </c>
      <c r="G39" s="4" t="str">
        <f>IFERROR(LOOKUP(,-1/MATCH(LEFTB(D$4:D$45,SEARCH(" ",D$4:D$45))&amp;"*",A$4:A$63,)/ISNA(MATCH(D$4:D$45,G$3:G38,)),D$4:D$45),"")</f>
        <v>Глинка Татьяна Юлиевна</v>
      </c>
      <c r="H39" s="4" t="str">
        <f t="array" ref="H39">IFERROR(INDEX(D$4:D$45,SMALL(IF(ISNUMBER(MATCH(LEFTB(D$4:D$45,SEARCH(" ",D$4:D$45))&amp;"*",A$4:A$63,)),ROW(D$1:D$42)),ROW(H36))),"")</f>
        <v>Дукачёва Марина Святославовна НСК_ГОКМС_4</v>
      </c>
    </row>
    <row r="40" spans="1:8" x14ac:dyDescent="0.25">
      <c r="A40" s="2" t="s">
        <v>4</v>
      </c>
      <c r="B40" s="1"/>
      <c r="C40" s="1"/>
      <c r="D40" s="2" t="s">
        <v>31</v>
      </c>
      <c r="E40" s="1">
        <f t="shared" si="0"/>
        <v>1</v>
      </c>
      <c r="G40" s="4" t="str">
        <f>IFERROR(LOOKUP(,-1/MATCH(LEFTB(D$4:D$45,SEARCH(" ",D$4:D$45))&amp;"*",A$4:A$63,)/ISNA(MATCH(D$4:D$45,G$3:G39,)),D$4:D$45),"")</f>
        <v/>
      </c>
      <c r="H40" s="4" t="str">
        <f t="array" ref="H40">IFERROR(INDEX(D$4:D$45,SMALL(IF(ISNUMBER(MATCH(LEFTB(D$4:D$45,SEARCH(" ",D$4:D$45))&amp;"*",A$4:A$63,)),ROW(D$1:D$42)),ROW(H37))),"")</f>
        <v/>
      </c>
    </row>
    <row r="41" spans="1:8" x14ac:dyDescent="0.25">
      <c r="A41" s="2" t="s">
        <v>6</v>
      </c>
      <c r="B41" s="1"/>
      <c r="C41" s="1"/>
      <c r="D41" s="2" t="s">
        <v>32</v>
      </c>
      <c r="E41" s="1">
        <f t="shared" si="0"/>
        <v>1</v>
      </c>
      <c r="G41" s="4" t="str">
        <f>IFERROR(LOOKUP(,-1/MATCH(LEFTB(D$4:D$45,SEARCH(" ",D$4:D$45))&amp;"*",A$4:A$63,)/ISNA(MATCH(D$4:D$45,G$3:G40,)),D$4:D$45),"")</f>
        <v/>
      </c>
      <c r="H41" s="4" t="str">
        <f t="array" ref="H41">IFERROR(INDEX(D$4:D$45,SMALL(IF(ISNUMBER(MATCH(LEFTB(D$4:D$45,SEARCH(" ",D$4:D$45))&amp;"*",A$4:A$63,)),ROW(D$1:D$42)),ROW(H38))),"")</f>
        <v/>
      </c>
    </row>
    <row r="42" spans="1:8" x14ac:dyDescent="0.25">
      <c r="A42" s="2" t="s">
        <v>8</v>
      </c>
      <c r="B42" s="1"/>
      <c r="C42" s="1"/>
      <c r="D42" s="2" t="s">
        <v>64</v>
      </c>
      <c r="E42" s="1">
        <f t="shared" si="0"/>
        <v>1</v>
      </c>
      <c r="G42" s="4" t="str">
        <f>IFERROR(LOOKUP(,-1/MATCH(LEFTB(D$4:D$45,SEARCH(" ",D$4:D$45))&amp;"*",A$4:A$63,)/ISNA(MATCH(D$4:D$45,G$3:G41,)),D$4:D$45),"")</f>
        <v/>
      </c>
      <c r="H42" s="4" t="str">
        <f t="array" ref="H42">IFERROR(INDEX(D$4:D$45,SMALL(IF(ISNUMBER(MATCH(LEFTB(D$4:D$45,SEARCH(" ",D$4:D$45))&amp;"*",A$4:A$63,)),ROW(D$1:D$42)),ROW(H39))),"")</f>
        <v/>
      </c>
    </row>
    <row r="43" spans="1:8" x14ac:dyDescent="0.25">
      <c r="A43" s="2" t="s">
        <v>10</v>
      </c>
      <c r="B43" s="1"/>
      <c r="C43" s="1"/>
      <c r="D43" s="2" t="s">
        <v>65</v>
      </c>
      <c r="E43" s="1">
        <f t="shared" si="0"/>
        <v>1</v>
      </c>
      <c r="G43" s="4" t="str">
        <f>IFERROR(LOOKUP(,-1/MATCH(LEFTB(D$4:D$45,SEARCH(" ",D$4:D$45))&amp;"*",A$4:A$63,)/ISNA(MATCH(D$4:D$45,G$3:G42,)),D$4:D$45),"")</f>
        <v/>
      </c>
      <c r="H43" s="4" t="str">
        <f t="array" ref="H43">IFERROR(INDEX(D$4:D$45,SMALL(IF(ISNUMBER(MATCH(LEFTB(D$4:D$45,SEARCH(" ",D$4:D$45))&amp;"*",A$4:A$63,)),ROW(D$1:D$42)),ROW(H40))),"")</f>
        <v/>
      </c>
    </row>
    <row r="44" spans="1:8" x14ac:dyDescent="0.25">
      <c r="A44" s="2" t="s">
        <v>14</v>
      </c>
      <c r="B44" s="1"/>
      <c r="C44" s="1"/>
      <c r="D44" s="2" t="s">
        <v>66</v>
      </c>
      <c r="E44" s="1">
        <f t="shared" si="0"/>
        <v>1</v>
      </c>
      <c r="G44" s="4" t="str">
        <f>IFERROR(LOOKUP(,-1/MATCH(LEFTB(D$4:D$45,SEARCH(" ",D$4:D$45))&amp;"*",A$4:A$63,)/ISNA(MATCH(D$4:D$45,G$3:G43,)),D$4:D$45),"")</f>
        <v/>
      </c>
      <c r="H44" s="4" t="str">
        <f t="array" ref="H44">IFERROR(INDEX(D$4:D$45,SMALL(IF(ISNUMBER(MATCH(LEFTB(D$4:D$45,SEARCH(" ",D$4:D$45))&amp;"*",A$4:A$63,)),ROW(D$1:D$42)),ROW(H41))),"")</f>
        <v/>
      </c>
    </row>
    <row r="45" spans="1:8" x14ac:dyDescent="0.25">
      <c r="A45" s="2" t="s">
        <v>16</v>
      </c>
      <c r="B45" s="1"/>
      <c r="C45" s="1"/>
      <c r="D45" s="2" t="s">
        <v>67</v>
      </c>
      <c r="E45" s="1">
        <f t="shared" si="0"/>
        <v>0</v>
      </c>
      <c r="G45" s="4" t="str">
        <f>IFERROR(LOOKUP(,-1/MATCH(LEFTB(D$4:D$45,SEARCH(" ",D$4:D$45))&amp;"*",A$4:A$63,)/ISNA(MATCH(D$4:D$45,G$3:G44,)),D$4:D$45),"")</f>
        <v/>
      </c>
      <c r="H45" s="4" t="str">
        <f t="array" ref="H45">IFERROR(INDEX(D$4:D$45,SMALL(IF(ISNUMBER(MATCH(LEFTB(D$4:D$45,SEARCH(" ",D$4:D$45))&amp;"*",A$4:A$63,)),ROW(D$1:D$42)),ROW(H42))),"")</f>
        <v/>
      </c>
    </row>
    <row r="46" spans="1:8" x14ac:dyDescent="0.25">
      <c r="A46" s="2" t="s">
        <v>18</v>
      </c>
      <c r="B46" s="1"/>
      <c r="C46" s="1"/>
      <c r="D46" s="1"/>
    </row>
    <row r="47" spans="1:8" x14ac:dyDescent="0.25">
      <c r="A47" s="2" t="s">
        <v>20</v>
      </c>
      <c r="B47" s="1"/>
      <c r="C47" s="1"/>
      <c r="D47" s="1"/>
    </row>
    <row r="48" spans="1:8" x14ac:dyDescent="0.25">
      <c r="A48" s="2" t="s">
        <v>22</v>
      </c>
      <c r="B48" s="1"/>
      <c r="C48" s="1"/>
      <c r="D48" s="1"/>
    </row>
    <row r="49" spans="1:1" x14ac:dyDescent="0.25">
      <c r="A49" s="2" t="s">
        <v>12</v>
      </c>
    </row>
    <row r="50" spans="1:1" x14ac:dyDescent="0.25">
      <c r="A50" s="2" t="s">
        <v>68</v>
      </c>
    </row>
    <row r="51" spans="1:1" x14ac:dyDescent="0.25">
      <c r="A51" s="2" t="s">
        <v>69</v>
      </c>
    </row>
    <row r="52" spans="1:1" x14ac:dyDescent="0.25">
      <c r="A52" s="2" t="s">
        <v>70</v>
      </c>
    </row>
    <row r="53" spans="1:1" x14ac:dyDescent="0.25">
      <c r="A53" s="2" t="s">
        <v>71</v>
      </c>
    </row>
    <row r="54" spans="1:1" x14ac:dyDescent="0.25">
      <c r="A54" s="2" t="s">
        <v>72</v>
      </c>
    </row>
    <row r="55" spans="1:1" x14ac:dyDescent="0.25">
      <c r="A55" s="2" t="s">
        <v>73</v>
      </c>
    </row>
    <row r="56" spans="1:1" x14ac:dyDescent="0.25">
      <c r="A56" s="2" t="s">
        <v>74</v>
      </c>
    </row>
    <row r="57" spans="1:1" x14ac:dyDescent="0.25">
      <c r="A57" s="2" t="s">
        <v>75</v>
      </c>
    </row>
    <row r="58" spans="1:1" x14ac:dyDescent="0.25">
      <c r="A58" s="2" t="s">
        <v>76</v>
      </c>
    </row>
    <row r="59" spans="1:1" x14ac:dyDescent="0.25">
      <c r="A59" s="2" t="s">
        <v>28</v>
      </c>
    </row>
    <row r="60" spans="1:1" x14ac:dyDescent="0.25">
      <c r="A60" s="2" t="s">
        <v>30</v>
      </c>
    </row>
    <row r="61" spans="1:1" x14ac:dyDescent="0.25">
      <c r="A61" s="2" t="s">
        <v>77</v>
      </c>
    </row>
    <row r="62" spans="1:1" x14ac:dyDescent="0.25">
      <c r="A62" s="2" t="s">
        <v>26</v>
      </c>
    </row>
    <row r="63" spans="1:1" x14ac:dyDescent="0.25">
      <c r="A63" s="2" t="s">
        <v>54</v>
      </c>
    </row>
  </sheetData>
  <mergeCells count="1">
    <mergeCell ref="A1:X1"/>
  </mergeCells>
  <conditionalFormatting sqref="D4:D45">
    <cfRule type="expression" dxfId="3" priority="2">
      <formula>MATCH(LEFTB(D4,SEARCH(" ",D4))&amp;"*",A$4:A$63,)</formula>
    </cfRule>
  </conditionalFormatting>
  <conditionalFormatting sqref="A4:A63">
    <cfRule type="expression" dxfId="1" priority="1">
      <formula>MATCH(LEFTB(A4,SEARCH(" ",A4))&amp;"*",D$4:D$45,)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2015-03-25T14:24:02Z</dcterms:modified>
</cp:coreProperties>
</file>