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22695" windowHeight="8970" activeTab="0"/>
  </bookViews>
  <sheets>
    <sheet name="Расчет долей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<sst xmlns="http://schemas.openxmlformats.org/spreadsheetml/2006/main" count="1" uniqueCount="1">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</sst>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1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PageLayoutView="0" workbookViewId="0" topLeftCell="A1">
      <selection activeCell="U15" sqref="U15"/>
    </sheetView>
  </sheetViews>
  <sheetFormatPr defaultColWidth="8.8515625" defaultRowHeight="15"/>
  <cols>
    <col min="1" max="1" width="17.421875" style="1" customWidth="1"/>
    <col min="2" max="2" width="8.8515625" style="1" customWidth="1"/>
    <col min="3" max="3" width="12.57421875" style="1" customWidth="1"/>
    <col min="4" max="4" width="10.8515625" style="1" customWidth="1"/>
    <col min="5" max="7" width="8.00390625" style="1" customWidth="1"/>
    <col min="8" max="8" width="8.140625" style="1" customWidth="1"/>
    <col min="9" max="12" width="8.00390625" style="1" customWidth="1"/>
    <col min="13" max="13" width="9.28125" style="1" customWidth="1"/>
    <col min="14" max="15" width="8.00390625" style="1" customWidth="1"/>
    <col min="16" max="16" width="8.8515625" style="1" customWidth="1"/>
    <col min="17" max="23" width="7.421875" style="1" customWidth="1"/>
    <col min="24" max="33" width="7.00390625" style="1" customWidth="1"/>
    <col min="34" max="16384" width="8.8515625" style="1" customWidth="1"/>
  </cols>
  <sheetData>
    <row r="2" spans="1:10" ht="1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</row>
    <row r="3" spans="1:21" ht="15">
      <c r="A3" s="2">
        <v>39252</v>
      </c>
      <c r="B3" s="2">
        <v>13841</v>
      </c>
      <c r="C3" s="2">
        <v>4622</v>
      </c>
      <c r="D3" s="2">
        <v>4412</v>
      </c>
      <c r="E3" s="2">
        <v>1526</v>
      </c>
      <c r="F3" s="2">
        <v>5618</v>
      </c>
      <c r="G3" s="2">
        <v>2700</v>
      </c>
      <c r="H3" s="2">
        <v>3768</v>
      </c>
      <c r="I3" s="2">
        <v>1518</v>
      </c>
      <c r="J3" s="2">
        <v>1247</v>
      </c>
      <c r="M3" s="4">
        <f>IF(A5="",ROUND(100-SUM(M$2:M2),3),ROUND(B3*100/B$8,3))</f>
        <v>25.735</v>
      </c>
      <c r="N3" s="4">
        <f>IF(B5="",ROUND(100-SUM(N$2:N2),3),ROUND(C3*100/C$8,3))</f>
        <v>26.338</v>
      </c>
      <c r="O3" s="4">
        <f>IF(C5="",ROUND(100-SUM(O$2:O2),3),ROUND(D3*100/D$8,3))</f>
        <v>21.877</v>
      </c>
      <c r="P3" s="4">
        <f>IF(D5="",ROUND(100-SUM(P$2:P2),3),ROUND(E3*100/E$8,3))</f>
        <v>21.794</v>
      </c>
      <c r="Q3" s="4">
        <f>IF(E5="",ROUND(100-SUM(Q$2:Q2),3),ROUND(F3*100/F$8,3))</f>
        <v>21.223</v>
      </c>
      <c r="R3" s="4">
        <f>IF(F5="",ROUND(100-SUM(R$2:R2),3),ROUND(G3*100/G$8,3))</f>
        <v>22.699</v>
      </c>
      <c r="S3" s="4">
        <f>IF(G5="",ROUND(100-SUM(S$2:S2),3),ROUND(H3*100/H$8,3))</f>
        <v>20.21</v>
      </c>
      <c r="T3" s="4">
        <f>IF(H5="",ROUND(100-SUM(T$2:T2),3),ROUND(I3*100/I$8,3))</f>
        <v>21.739</v>
      </c>
      <c r="U3" s="4">
        <f>IF(I5="",ROUND(100-SUM(U$2:U2),3),ROUND(J3*100/J$8,3))</f>
        <v>28.852</v>
      </c>
    </row>
    <row r="4" spans="1:21" ht="15">
      <c r="A4" s="2">
        <v>38575</v>
      </c>
      <c r="B4" s="2">
        <v>11346</v>
      </c>
      <c r="C4" s="2">
        <v>3646</v>
      </c>
      <c r="D4" s="2">
        <v>4739</v>
      </c>
      <c r="E4" s="2">
        <v>1883</v>
      </c>
      <c r="F4" s="2">
        <v>5884</v>
      </c>
      <c r="G4" s="2">
        <v>2873</v>
      </c>
      <c r="H4" s="2">
        <v>5483</v>
      </c>
      <c r="I4" s="2">
        <v>1613</v>
      </c>
      <c r="J4" s="2">
        <v>1108</v>
      </c>
      <c r="M4" s="4">
        <f>IF(A6="",ROUND(100-SUM(M$2:M3),3),ROUND(B4*100/B$8,3))</f>
        <v>21.096</v>
      </c>
      <c r="N4" s="4">
        <f>IF(B6="",ROUND(100-SUM(N$2:N3),3),ROUND(C4*100/C$8,3))</f>
        <v>20.776</v>
      </c>
      <c r="O4" s="4">
        <f>IF(C6="",ROUND(100-SUM(O$2:O3),3),ROUND(D4*100/D$8,3))</f>
        <v>23.499</v>
      </c>
      <c r="P4" s="4">
        <f>IF(D6="",ROUND(100-SUM(P$2:P3),3),ROUND(E4*100/E$8,3))</f>
        <v>26.892</v>
      </c>
      <c r="Q4" s="4">
        <f>IF(E6="",ROUND(100-SUM(Q$2:Q3),3),ROUND(F4*100/F$8,3))</f>
        <v>22.228</v>
      </c>
      <c r="R4" s="4">
        <f>IF(F6="",ROUND(100-SUM(R$2:R3),3),ROUND(G4*100/G$8,3))</f>
        <v>24.153</v>
      </c>
      <c r="S4" s="4">
        <f>IF(G6="",ROUND(100-SUM(S$2:S3),3),ROUND(H4*100/H$8,3))</f>
        <v>29.409</v>
      </c>
      <c r="T4" s="4">
        <f>IF(H6="",ROUND(100-SUM(T$2:T3),3),ROUND(I4*100/I$8,3))</f>
        <v>23.099</v>
      </c>
      <c r="U4" s="4">
        <f>IF(I6="",ROUND(100-SUM(U$2:U3),3),ROUND(J4*100/J$8,3))</f>
        <v>25.636</v>
      </c>
    </row>
    <row r="5" spans="1:21" ht="15">
      <c r="A5" s="2">
        <v>31871</v>
      </c>
      <c r="B5" s="2">
        <v>11358</v>
      </c>
      <c r="C5" s="2">
        <v>3529</v>
      </c>
      <c r="D5" s="2">
        <v>3774</v>
      </c>
      <c r="E5" s="2">
        <v>1058</v>
      </c>
      <c r="F5" s="2">
        <v>4921</v>
      </c>
      <c r="G5" s="2">
        <v>2067</v>
      </c>
      <c r="H5" s="2">
        <v>3133</v>
      </c>
      <c r="I5" s="2">
        <v>1126</v>
      </c>
      <c r="J5" s="2">
        <v>905</v>
      </c>
      <c r="M5" s="4">
        <f>IF(A7="",ROUND(100-SUM(M$2:M4),3),ROUND(B5*100/B$8,3))</f>
        <v>21.118</v>
      </c>
      <c r="N5" s="4">
        <f>IF(B7="",ROUND(100-SUM(N$2:N4),3),ROUND(C5*100/C$8,3))</f>
        <v>20.109</v>
      </c>
      <c r="O5" s="4">
        <f>IF(C7="",ROUND(100-SUM(O$2:O4),3),ROUND(D5*100/D$8,3))</f>
        <v>18.714</v>
      </c>
      <c r="P5" s="4">
        <f>IF(D7="",ROUND(100-SUM(P$2:P4),3),ROUND(E5*100/E$8,3))</f>
        <v>15.11</v>
      </c>
      <c r="Q5" s="4">
        <f>IF(E7="",ROUND(100-SUM(Q$2:Q4),3),ROUND(F5*100/F$8,3))</f>
        <v>18.59</v>
      </c>
      <c r="R5" s="4">
        <f>IF(F7="",ROUND(100-SUM(R$2:R4),3),ROUND(G5*100/G$8,3))</f>
        <v>17.377</v>
      </c>
      <c r="S5" s="4">
        <f>IF(G7="",ROUND(100-SUM(S$2:S4),3),ROUND(H5*100/H$8,3))</f>
        <v>16.804</v>
      </c>
      <c r="T5" s="4">
        <f>IF(H7="",ROUND(100-SUM(T$2:T4),3),ROUND(I5*100/I$8,3))</f>
        <v>16.125</v>
      </c>
      <c r="U5" s="4">
        <f>IF(I7="",ROUND(100-SUM(U$2:U4),3),ROUND(J5*100/J$8,3))</f>
        <v>20.939</v>
      </c>
    </row>
    <row r="6" spans="1:21" ht="15">
      <c r="A6" s="2">
        <v>31308</v>
      </c>
      <c r="B6" s="2">
        <v>9307</v>
      </c>
      <c r="C6" s="2">
        <v>2998</v>
      </c>
      <c r="D6" s="2">
        <v>4443</v>
      </c>
      <c r="E6" s="2">
        <v>1478</v>
      </c>
      <c r="F6" s="2">
        <v>5416</v>
      </c>
      <c r="G6" s="2">
        <v>2235</v>
      </c>
      <c r="H6" s="2">
        <v>3448</v>
      </c>
      <c r="I6" s="2">
        <v>1337</v>
      </c>
      <c r="J6" s="2">
        <v>646</v>
      </c>
      <c r="M6" s="4">
        <f>IF(A8="",ROUND(100-SUM(M$2:M5),3),ROUND(B6*100/B$8,3))</f>
        <v>17.305</v>
      </c>
      <c r="N6" s="4">
        <f>IF(B8="",ROUND(100-SUM(N$2:N5),3),ROUND(C6*100/C$8,3))</f>
        <v>17.084</v>
      </c>
      <c r="O6" s="4">
        <f>IF(C8="",ROUND(100-SUM(O$2:O5),3),ROUND(D6*100/D$8,3))</f>
        <v>22.031</v>
      </c>
      <c r="P6" s="4">
        <f>IF(D8="",ROUND(100-SUM(P$2:P5),3),ROUND(E6*100/E$8,3))</f>
        <v>21.108</v>
      </c>
      <c r="Q6" s="4">
        <f>IF(E8="",ROUND(100-SUM(Q$2:Q5),3),ROUND(F6*100/F$8,3))</f>
        <v>20.46</v>
      </c>
      <c r="R6" s="4">
        <f>IF(F8="",ROUND(100-SUM(R$2:R5),3),ROUND(G6*100/G$8,3))</f>
        <v>18.789</v>
      </c>
      <c r="S6" s="4">
        <f>IF(G8="",ROUND(100-SUM(S$2:S5),3),ROUND(H6*100/H$8,3))</f>
        <v>18.494</v>
      </c>
      <c r="T6" s="4">
        <f>IF(H8="",ROUND(100-SUM(T$2:T5),3),ROUND(I6*100/I$8,3))</f>
        <v>19.146</v>
      </c>
      <c r="U6" s="4">
        <f>IF(I8="",ROUND(100-SUM(U$2:U5),3),ROUND(J6*100/J$8,3))</f>
        <v>14.947</v>
      </c>
    </row>
    <row r="7" spans="1:21" ht="15">
      <c r="A7" s="2">
        <v>25810</v>
      </c>
      <c r="B7" s="2">
        <v>7931</v>
      </c>
      <c r="C7" s="2">
        <v>2754</v>
      </c>
      <c r="D7" s="2">
        <v>2799</v>
      </c>
      <c r="E7" s="2">
        <v>1057</v>
      </c>
      <c r="F7" s="2">
        <v>4632</v>
      </c>
      <c r="G7" s="2">
        <v>2020</v>
      </c>
      <c r="H7" s="2">
        <v>2812</v>
      </c>
      <c r="I7" s="2">
        <v>1389</v>
      </c>
      <c r="J7" s="2">
        <v>416</v>
      </c>
      <c r="M7" s="4">
        <f>IF(A9="",ROUND(100-SUM(M$2:M6),3),ROUND(B7*100/B$8,3))</f>
        <v>14.746</v>
      </c>
      <c r="N7" s="4">
        <f>IF(B9="",ROUND(100-SUM(N$2:N6),3),ROUND(C7*100/C$8,3))</f>
        <v>15.693</v>
      </c>
      <c r="O7" s="4">
        <f>IF(C9="",ROUND(100-SUM(O$2:O6),3),ROUND(D7*100/D$8,3))</f>
        <v>13.879</v>
      </c>
      <c r="P7" s="4">
        <f>IF(D9="",ROUND(100-SUM(P$2:P6),3),ROUND(E7*100/E$8,3))</f>
        <v>15.096</v>
      </c>
      <c r="Q7" s="4">
        <f>IF(E9="",ROUND(100-SUM(Q$2:Q6),3),ROUND(F7*100/F$8,3))</f>
        <v>17.499</v>
      </c>
      <c r="R7" s="4">
        <f>IF(F9="",ROUND(100-SUM(R$2:R6),3),ROUND(G7*100/G$8,3))</f>
        <v>16.982</v>
      </c>
      <c r="S7" s="4">
        <f>IF(G9="",ROUND(100-SUM(S$2:S6),3),ROUND(H7*100/H$8,3))</f>
        <v>15.083</v>
      </c>
      <c r="T7" s="4">
        <f>IF(H9="",ROUND(100-SUM(T$2:T6),3),ROUND(I7*100/I$8,3))</f>
        <v>19.891</v>
      </c>
      <c r="U7" s="4">
        <f>IF(I9="",ROUND(100-SUM(U$2:U6),3),ROUND(J7*100/J$8,3))</f>
        <v>9.626</v>
      </c>
    </row>
    <row r="8" spans="1:21" ht="15">
      <c r="A8" s="2">
        <v>166816</v>
      </c>
      <c r="B8" s="2">
        <v>53783</v>
      </c>
      <c r="C8" s="2">
        <v>17549</v>
      </c>
      <c r="D8" s="2">
        <v>20167</v>
      </c>
      <c r="E8" s="2">
        <v>7002</v>
      </c>
      <c r="F8" s="2">
        <v>26471</v>
      </c>
      <c r="G8" s="2">
        <v>11895</v>
      </c>
      <c r="H8" s="2">
        <v>18644</v>
      </c>
      <c r="I8" s="2">
        <v>6983</v>
      </c>
      <c r="J8" s="2">
        <v>4322</v>
      </c>
      <c r="M8" s="4">
        <f>ROUND(B8*100/B$8,3)</f>
        <v>100</v>
      </c>
      <c r="N8" s="4">
        <f>ROUND(C8*100/C$8,3)</f>
        <v>100</v>
      </c>
      <c r="O8" s="4">
        <f>ROUND(D8*100/D$8,3)</f>
        <v>100</v>
      </c>
      <c r="P8" s="4">
        <f>ROUND(E8*100/E$8,3)</f>
        <v>100</v>
      </c>
      <c r="Q8" s="4">
        <f>ROUND(F8*100/F$8,3)</f>
        <v>100</v>
      </c>
      <c r="R8" s="4">
        <f>ROUND(G8*100/G$8,3)</f>
        <v>100</v>
      </c>
      <c r="S8" s="4">
        <f>ROUND(H8*100/H$8,3)</f>
        <v>100</v>
      </c>
      <c r="T8" s="4">
        <f>ROUND(I8*100/I$8,3)</f>
        <v>100</v>
      </c>
      <c r="U8" s="4">
        <f>ROUND(J8*100/J$8,3)</f>
        <v>100</v>
      </c>
    </row>
    <row r="10" spans="13:21" ht="15">
      <c r="M10" s="3">
        <f>SUM(M3:M7)</f>
        <v>99.99999999999999</v>
      </c>
      <c r="N10" s="3">
        <f aca="true" t="shared" si="0" ref="N10:U10">SUM(N3:N7)</f>
        <v>100.00000000000001</v>
      </c>
      <c r="O10" s="3">
        <f t="shared" si="0"/>
        <v>100.00000000000001</v>
      </c>
      <c r="P10" s="3">
        <f t="shared" si="0"/>
        <v>100</v>
      </c>
      <c r="Q10" s="3">
        <f t="shared" si="0"/>
        <v>100</v>
      </c>
      <c r="R10" s="3">
        <f t="shared" si="0"/>
        <v>100</v>
      </c>
      <c r="S10" s="3">
        <f t="shared" si="0"/>
        <v>100</v>
      </c>
      <c r="T10" s="3">
        <f t="shared" si="0"/>
        <v>100</v>
      </c>
      <c r="U10" s="3">
        <f t="shared" si="0"/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коля</cp:lastModifiedBy>
  <dcterms:created xsi:type="dcterms:W3CDTF">2015-03-06T05:40:53Z</dcterms:created>
  <dcterms:modified xsi:type="dcterms:W3CDTF">2015-03-22T06:16:41Z</dcterms:modified>
  <cp:category/>
  <cp:version/>
  <cp:contentType/>
  <cp:contentStatus/>
</cp:coreProperties>
</file>