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Sheet1!#REF!,Sheet1!#REF!,Sheet1!#REF!,Sheet1!#REF!,Sheet1!#REF!,Sheet1!#REF!,Sheet1!#REF!,Sheet1!#REF!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R20" i="1" s="1"/>
  <c r="E20" i="1"/>
  <c r="S20" i="1" s="1"/>
  <c r="F20" i="1"/>
  <c r="T20" i="1" s="1"/>
  <c r="G20" i="1"/>
  <c r="Q20" i="1" s="1"/>
  <c r="H20" i="1"/>
  <c r="I20" i="1"/>
  <c r="J20" i="1"/>
  <c r="K20" i="1"/>
  <c r="L20" i="1"/>
  <c r="M20" i="1"/>
  <c r="N20" i="1"/>
  <c r="C21" i="1"/>
  <c r="D21" i="1"/>
  <c r="R21" i="1" s="1"/>
  <c r="E21" i="1"/>
  <c r="S21" i="1" s="1"/>
  <c r="F21" i="1"/>
  <c r="T21" i="1" s="1"/>
  <c r="G21" i="1"/>
  <c r="Q21" i="1" s="1"/>
  <c r="H21" i="1"/>
  <c r="I21" i="1"/>
  <c r="J21" i="1"/>
  <c r="K21" i="1"/>
  <c r="L21" i="1"/>
  <c r="M21" i="1"/>
  <c r="N21" i="1"/>
  <c r="C22" i="1"/>
  <c r="D22" i="1"/>
  <c r="R22" i="1" s="1"/>
  <c r="E22" i="1"/>
  <c r="S22" i="1" s="1"/>
  <c r="F22" i="1"/>
  <c r="T22" i="1" s="1"/>
  <c r="G22" i="1"/>
  <c r="H22" i="1"/>
  <c r="I22" i="1"/>
  <c r="J22" i="1"/>
  <c r="K22" i="1"/>
  <c r="L22" i="1"/>
  <c r="M22" i="1"/>
  <c r="N22" i="1"/>
  <c r="Q22" i="1"/>
  <c r="C23" i="1"/>
  <c r="D23" i="1"/>
  <c r="R23" i="1" s="1"/>
  <c r="E23" i="1"/>
  <c r="S23" i="1" s="1"/>
  <c r="F23" i="1"/>
  <c r="T23" i="1" s="1"/>
  <c r="G23" i="1"/>
  <c r="Q23" i="1" s="1"/>
  <c r="H23" i="1"/>
  <c r="I23" i="1"/>
  <c r="J23" i="1"/>
  <c r="K23" i="1"/>
  <c r="L23" i="1"/>
  <c r="M23" i="1"/>
  <c r="N23" i="1"/>
  <c r="Q5" i="1" a="1"/>
  <c r="Q5" i="1" s="1"/>
  <c r="R5" i="1" a="1"/>
  <c r="R5" i="1"/>
  <c r="S5" i="1" a="1"/>
  <c r="S5" i="1"/>
  <c r="T5" i="1" a="1"/>
  <c r="T5" i="1"/>
  <c r="Q6" i="1" a="1"/>
  <c r="Q6" i="1" s="1"/>
  <c r="R6" i="1" a="1"/>
  <c r="R6" i="1"/>
  <c r="S6" i="1" a="1"/>
  <c r="S6" i="1"/>
  <c r="T6" i="1" a="1"/>
  <c r="T6" i="1"/>
  <c r="Q7" i="1" a="1"/>
  <c r="Q7" i="1" s="1"/>
  <c r="R7" i="1" a="1"/>
  <c r="R7" i="1"/>
  <c r="S7" i="1" a="1"/>
  <c r="S7" i="1" s="1"/>
  <c r="T7" i="1" a="1"/>
  <c r="T7" i="1" s="1"/>
  <c r="Q8" i="1" a="1"/>
  <c r="Q8" i="1" s="1"/>
  <c r="R8" i="1" a="1"/>
  <c r="R8" i="1"/>
  <c r="S8" i="1" a="1"/>
  <c r="S8" i="1" s="1"/>
  <c r="T8" i="1" a="1"/>
  <c r="T8" i="1" s="1"/>
  <c r="Q4" i="1" a="1"/>
  <c r="Q4" i="1" s="1"/>
  <c r="S4" i="1" a="1"/>
  <c r="S4" i="1" s="1"/>
  <c r="T4" i="1" a="1"/>
  <c r="T4" i="1" s="1"/>
  <c r="R19" i="1"/>
  <c r="S19" i="1"/>
  <c r="T19" i="1"/>
  <c r="Q19" i="1"/>
  <c r="D19" i="1"/>
  <c r="E19" i="1"/>
  <c r="F19" i="1"/>
  <c r="G19" i="1"/>
  <c r="H19" i="1"/>
  <c r="I19" i="1"/>
  <c r="J19" i="1"/>
  <c r="K19" i="1"/>
  <c r="L19" i="1"/>
  <c r="M19" i="1"/>
  <c r="N19" i="1"/>
  <c r="C19" i="1"/>
  <c r="R4" i="1" a="1"/>
  <c r="R4" i="1" s="1"/>
  <c r="P4" i="1"/>
  <c r="P6" i="1"/>
  <c r="P7" i="1"/>
  <c r="P5" i="1"/>
  <c r="O4" i="1"/>
  <c r="P8" i="1"/>
  <c r="O6" i="1"/>
  <c r="O7" i="1"/>
  <c r="O8" i="1"/>
  <c r="O5" i="1"/>
</calcChain>
</file>

<file path=xl/sharedStrings.xml><?xml version="1.0" encoding="utf-8"?>
<sst xmlns="http://schemas.openxmlformats.org/spreadsheetml/2006/main" count="33" uniqueCount="18">
  <si>
    <t>Магазин 1</t>
  </si>
  <si>
    <t>Магазин 2</t>
  </si>
  <si>
    <t>Магазин 3</t>
  </si>
  <si>
    <t>Абрикосы</t>
  </si>
  <si>
    <t>Бананы</t>
  </si>
  <si>
    <t>Картошка</t>
  </si>
  <si>
    <t>Помидоры</t>
  </si>
  <si>
    <t>Итого</t>
  </si>
  <si>
    <t>Месяц 1</t>
  </si>
  <si>
    <t>Месяц 2</t>
  </si>
  <si>
    <t>Месяц 3</t>
  </si>
  <si>
    <t>Месяц 4</t>
  </si>
  <si>
    <t>Месяц 5</t>
  </si>
  <si>
    <t>Что имею</t>
  </si>
  <si>
    <t>Что хочу получить</t>
  </si>
  <si>
    <t>Итого 1</t>
  </si>
  <si>
    <t>ВПР(Ч(СМЕЩ(A1;Ч(ИНДЕКС(СТРОКА(A1:A20)-1;));));A1:B20;2;)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</si>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</sst>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  <xf numFmtId="0" fontId="4" fillId="5" borderId="1" xfId="0" applyFont="1" applyFill="1" applyBorder="1"/>
    <xf numFmtId="0" fontId="4" fillId="5" borderId="2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23"/>
  <sheetViews>
    <sheetView tabSelected="1" workbookViewId="0">
      <selection activeCell="Q14" sqref="Q14"/>
    </sheetView>
  </sheetViews>
  <sheetFormatPr defaultRowHeight="15" x14ac:dyDescent="0.25"/>
  <cols>
    <col min="2" max="2" width="12" customWidth="1"/>
    <col min="3" max="3" width="11.42578125" customWidth="1"/>
    <col min="15" max="15" width="15.85546875" customWidth="1"/>
    <col min="16" max="16" width="27" customWidth="1"/>
  </cols>
  <sheetData>
    <row r="1" spans="2:20" x14ac:dyDescent="0.25">
      <c r="Q1" t="s">
        <v>16</v>
      </c>
    </row>
    <row r="2" spans="2:20" ht="18.75" x14ac:dyDescent="0.3">
      <c r="C2" s="15" t="s">
        <v>0</v>
      </c>
      <c r="D2" s="15"/>
      <c r="E2" s="15"/>
      <c r="F2" s="15"/>
      <c r="G2" s="16" t="s">
        <v>1</v>
      </c>
      <c r="H2" s="17"/>
      <c r="I2" s="17"/>
      <c r="J2" s="17"/>
      <c r="K2" s="16" t="s">
        <v>2</v>
      </c>
      <c r="L2" s="17"/>
      <c r="M2" s="17"/>
      <c r="N2" s="17"/>
      <c r="O2" s="7" t="s">
        <v>13</v>
      </c>
      <c r="P2" s="8" t="s">
        <v>14</v>
      </c>
    </row>
    <row r="3" spans="2:20" ht="30" x14ac:dyDescent="0.25">
      <c r="C3" s="1" t="s">
        <v>3</v>
      </c>
      <c r="D3" s="2" t="s">
        <v>4</v>
      </c>
      <c r="E3" s="3" t="s">
        <v>5</v>
      </c>
      <c r="F3" s="3" t="s">
        <v>6</v>
      </c>
      <c r="G3" s="1" t="s">
        <v>3</v>
      </c>
      <c r="H3" s="2" t="s">
        <v>4</v>
      </c>
      <c r="I3" s="3" t="s">
        <v>5</v>
      </c>
      <c r="J3" s="3" t="s">
        <v>6</v>
      </c>
      <c r="K3" s="1" t="s">
        <v>3</v>
      </c>
      <c r="L3" s="2" t="s">
        <v>4</v>
      </c>
      <c r="M3" s="3" t="s">
        <v>5</v>
      </c>
      <c r="N3" s="3" t="s">
        <v>6</v>
      </c>
      <c r="O3" s="4" t="s">
        <v>7</v>
      </c>
      <c r="P3" s="4" t="s">
        <v>15</v>
      </c>
      <c r="Q3" s="1" t="s">
        <v>3</v>
      </c>
      <c r="R3" s="2" t="s">
        <v>4</v>
      </c>
      <c r="S3" s="3" t="s">
        <v>5</v>
      </c>
      <c r="T3" s="3" t="s">
        <v>6</v>
      </c>
    </row>
    <row r="4" spans="2:20" x14ac:dyDescent="0.25">
      <c r="B4" s="5" t="s">
        <v>8</v>
      </c>
      <c r="C4">
        <v>56</v>
      </c>
      <c r="D4">
        <v>89</v>
      </c>
      <c r="E4">
        <v>56</v>
      </c>
      <c r="F4">
        <v>6</v>
      </c>
      <c r="G4">
        <v>42</v>
      </c>
      <c r="H4">
        <v>8</v>
      </c>
      <c r="I4">
        <v>56</v>
      </c>
      <c r="J4">
        <v>45</v>
      </c>
      <c r="K4">
        <v>12</v>
      </c>
      <c r="L4">
        <v>8</v>
      </c>
      <c r="M4">
        <v>56</v>
      </c>
      <c r="N4">
        <v>45</v>
      </c>
      <c r="O4" s="6">
        <f>(C4*$C$13+G4*$C$14+K4*$C$15)/($C$13+$C$14+$C$15)</f>
        <v>23.588571428571427</v>
      </c>
      <c r="P4" s="6">
        <f>(C4*$C$13+G4*$C$14+K4*$C$15)/($C$13+$C$14+$C$15)</f>
        <v>23.588571428571427</v>
      </c>
      <c r="Q4" s="19">
        <f t="array" ref="Q4">SUM((IF((C$3:K$3=Q$3)*C4:K4,$C$2:$K$2)=$B$13:$B$15)*$C$13:$C$15*C4:K4)</f>
        <v>20640</v>
      </c>
      <c r="R4" s="19">
        <f t="array" ref="R4">SUM((IF((D$3:L$3=R$3)*D4:L4,$C$2:$K$2)=$B$13:$B$15)*$C$13:$C$15*D4:L4)</f>
        <v>17935</v>
      </c>
      <c r="S4" s="19">
        <f t="array" ref="S4">SUM((IF((E$3:M$3=S$3)*E4:M4,$C$2:$K$2)=$B$13:$B$15)*$C$13:$C$15*E4:M4)</f>
        <v>49000</v>
      </c>
      <c r="T4" s="19">
        <f t="array" ref="T4">SUM((IF((F$3:N$3=T$3)*F4:N4,$C$2:$K$2)=$B$13:$B$15)*$C$13:$C$15*F4:N4)</f>
        <v>34110</v>
      </c>
    </row>
    <row r="5" spans="2:20" x14ac:dyDescent="0.25">
      <c r="B5" s="5" t="s">
        <v>9</v>
      </c>
      <c r="C5">
        <v>0</v>
      </c>
      <c r="G5">
        <v>64</v>
      </c>
      <c r="K5">
        <v>6</v>
      </c>
      <c r="O5" s="6">
        <f>(C5*$C$13+G5*$C$14+K5*$C$15)/($C$13+$C$14+$C$15)</f>
        <v>14.354285714285714</v>
      </c>
      <c r="P5" s="6">
        <f>(G5*$C$14+K5*$C$15)/($C$14+$C$15)</f>
        <v>16.972972972972972</v>
      </c>
      <c r="Q5" s="19">
        <f t="array" ref="Q5">SUM((IF((C$3:K$3=Q$3)*C5:K5,$C$2:$K$2)=$B$13:$B$15)*$C$13:$C$15*C5:K5)</f>
        <v>12560</v>
      </c>
      <c r="R5" s="19">
        <f t="array" ref="R5">SUM((IF((D$3:L$3=R$3)*D5:L5,$C$2:$K$2)=$B$13:$B$15)*$C$13:$C$15*D5:L5)</f>
        <v>0</v>
      </c>
      <c r="S5" s="19">
        <f t="array" ref="S5">SUM((IF((E$3:M$3=S$3)*E5:M5,$C$2:$K$2)=$B$13:$B$15)*$C$13:$C$15*E5:M5)</f>
        <v>0</v>
      </c>
      <c r="T5" s="19">
        <f t="array" ref="T5">SUM((IF((F$3:N$3=T$3)*F5:N5,$C$2:$K$2)=$B$13:$B$15)*$C$13:$C$15*F5:N5)</f>
        <v>0</v>
      </c>
    </row>
    <row r="6" spans="2:20" x14ac:dyDescent="0.25">
      <c r="B6" s="5" t="s">
        <v>10</v>
      </c>
      <c r="C6">
        <v>43</v>
      </c>
      <c r="G6">
        <v>0</v>
      </c>
      <c r="K6">
        <v>14</v>
      </c>
      <c r="O6" s="6">
        <f>(C6*$C$13+G6*$C$14+K6*$C$15)/($C$13+$C$14+$C$15)</f>
        <v>16.234285714285715</v>
      </c>
      <c r="P6" s="6">
        <f>(C6*$C$13+K6*$C$15)/($C$13+$C$15)</f>
        <v>19.326530612244898</v>
      </c>
      <c r="Q6" s="19">
        <f t="array" ref="Q6">SUM((IF((C$3:K$3=Q$3)*C6:K6,$C$2:$K$2)=$B$13:$B$15)*$C$13:$C$15*C6:K6)</f>
        <v>14205</v>
      </c>
      <c r="R6" s="19">
        <f t="array" ref="R6">SUM((IF((D$3:L$3=R$3)*D6:L6,$C$2:$K$2)=$B$13:$B$15)*$C$13:$C$15*D6:L6)</f>
        <v>0</v>
      </c>
      <c r="S6" s="19">
        <f t="array" ref="S6">SUM((IF((E$3:M$3=S$3)*E6:M6,$C$2:$K$2)=$B$13:$B$15)*$C$13:$C$15*E6:M6)</f>
        <v>0</v>
      </c>
      <c r="T6" s="19">
        <f t="array" ref="T6">SUM((IF((F$3:N$3=T$3)*F6:N6,$C$2:$K$2)=$B$13:$B$15)*$C$13:$C$15*F6:N6)</f>
        <v>0</v>
      </c>
    </row>
    <row r="7" spans="2:20" x14ac:dyDescent="0.25">
      <c r="B7" s="5" t="s">
        <v>11</v>
      </c>
      <c r="C7">
        <v>244</v>
      </c>
      <c r="G7">
        <v>0</v>
      </c>
      <c r="K7">
        <v>3</v>
      </c>
      <c r="O7" s="6">
        <f>(C7*$C$13+G7*$C$14+K7*$C$15)/($C$13+$C$14+$C$15)</f>
        <v>39.702857142857141</v>
      </c>
      <c r="P7" s="6">
        <f>(C7*$C$134+K7*$C$15)/($C$13+$C$15)</f>
        <v>2.4489795918367347</v>
      </c>
      <c r="Q7" s="19">
        <f t="array" ref="Q7">SUM((IF((C$3:K$3=Q$3)*C7:K7,$C$2:$K$2)=$B$13:$B$15)*$C$13:$C$15*C7:K7)</f>
        <v>34740</v>
      </c>
      <c r="R7" s="19">
        <f t="array" ref="R7">SUM((IF((D$3:L$3=R$3)*D7:L7,$C$2:$K$2)=$B$13:$B$15)*$C$13:$C$15*D7:L7)</f>
        <v>0</v>
      </c>
      <c r="S7" s="19">
        <f t="array" ref="S7">SUM((IF((E$3:M$3=S$3)*E7:M7,$C$2:$K$2)=$B$13:$B$15)*$C$13:$C$15*E7:M7)</f>
        <v>0</v>
      </c>
      <c r="T7" s="19">
        <f t="array" ref="T7">SUM((IF((F$3:N$3=T$3)*F7:N7,$C$2:$K$2)=$B$13:$B$15)*$C$13:$C$15*F7:N7)</f>
        <v>0</v>
      </c>
    </row>
    <row r="8" spans="2:20" x14ac:dyDescent="0.25">
      <c r="B8" s="5" t="s">
        <v>12</v>
      </c>
      <c r="C8">
        <v>34</v>
      </c>
      <c r="G8">
        <v>62</v>
      </c>
      <c r="K8">
        <v>12</v>
      </c>
      <c r="O8" s="6">
        <f>(C8*$C$13+G8*$C$14+K8*$C$15)/($C$13+$C$14+$C$15)</f>
        <v>23.394285714285715</v>
      </c>
      <c r="P8" s="6">
        <f t="shared" ref="P8" si="0">(C8*$C$13+G8*$C$14+K8*$C$15)/($C$13+$C$14+$C$15)</f>
        <v>23.394285714285715</v>
      </c>
      <c r="Q8" s="19">
        <f t="array" ref="Q8">SUM((IF((C$3:K$3=Q$3)*C8:K8,$C$2:$K$2)=$B$13:$B$15)*$C$13:$C$15*C8:K8)</f>
        <v>20470</v>
      </c>
      <c r="R8" s="19">
        <f t="array" ref="R8">SUM((IF((D$3:L$3=R$3)*D8:L8,$C$2:$K$2)=$B$13:$B$15)*$C$13:$C$15*D8:L8)</f>
        <v>0</v>
      </c>
      <c r="S8" s="19">
        <f t="array" ref="S8">SUM((IF((E$3:M$3=S$3)*E8:M8,$C$2:$K$2)=$B$13:$B$15)*$C$13:$C$15*E8:M8)</f>
        <v>0</v>
      </c>
      <c r="T8" s="19">
        <f t="array" ref="T8">SUM((IF((F$3:N$3=T$3)*F8:N8,$C$2:$K$2)=$B$13:$B$15)*$C$13:$C$15*F8:N8)</f>
        <v>0</v>
      </c>
    </row>
    <row r="13" spans="2:20" ht="15" customHeight="1" x14ac:dyDescent="0.25">
      <c r="B13" s="9" t="s">
        <v>0</v>
      </c>
      <c r="C13" s="10">
        <v>135</v>
      </c>
    </row>
    <row r="14" spans="2:20" x14ac:dyDescent="0.25">
      <c r="B14" s="11" t="s">
        <v>1</v>
      </c>
      <c r="C14" s="12">
        <v>140</v>
      </c>
    </row>
    <row r="15" spans="2:20" x14ac:dyDescent="0.25">
      <c r="B15" s="13" t="s">
        <v>2</v>
      </c>
      <c r="C15" s="14">
        <v>600</v>
      </c>
    </row>
    <row r="17" spans="3:20" x14ac:dyDescent="0.25">
      <c r="C17" s="18"/>
      <c r="D17" s="18" t="s">
        <v>17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3:20" x14ac:dyDescent="0.25">
      <c r="C18" s="18">
        <v>135</v>
      </c>
      <c r="D18" s="18">
        <v>135</v>
      </c>
      <c r="E18" s="18">
        <v>135</v>
      </c>
      <c r="F18" s="18">
        <v>135</v>
      </c>
      <c r="G18" s="18">
        <v>140</v>
      </c>
      <c r="H18" s="18">
        <v>140</v>
      </c>
      <c r="I18" s="18">
        <v>140</v>
      </c>
      <c r="J18" s="18">
        <v>140</v>
      </c>
      <c r="K18" s="18">
        <v>600</v>
      </c>
      <c r="L18" s="18">
        <v>600</v>
      </c>
      <c r="M18" s="18">
        <v>600</v>
      </c>
      <c r="N18" s="18">
        <v>600</v>
      </c>
      <c r="O18" s="18"/>
      <c r="P18" s="18"/>
      <c r="Q18" s="18"/>
      <c r="R18" s="18"/>
      <c r="S18" s="18"/>
      <c r="T18" s="18"/>
    </row>
    <row r="19" spans="3:20" x14ac:dyDescent="0.25">
      <c r="C19" s="18">
        <f>C4*C$18</f>
        <v>7560</v>
      </c>
      <c r="D19" s="18">
        <f t="shared" ref="D19:N19" si="1">D4*D$18</f>
        <v>12015</v>
      </c>
      <c r="E19" s="18">
        <f t="shared" si="1"/>
        <v>7560</v>
      </c>
      <c r="F19" s="18">
        <f t="shared" si="1"/>
        <v>810</v>
      </c>
      <c r="G19" s="18">
        <f t="shared" si="1"/>
        <v>5880</v>
      </c>
      <c r="H19" s="18">
        <f t="shared" si="1"/>
        <v>1120</v>
      </c>
      <c r="I19" s="18">
        <f t="shared" si="1"/>
        <v>7840</v>
      </c>
      <c r="J19" s="18">
        <f t="shared" si="1"/>
        <v>6300</v>
      </c>
      <c r="K19" s="18">
        <f t="shared" si="1"/>
        <v>7200</v>
      </c>
      <c r="L19" s="18">
        <f t="shared" si="1"/>
        <v>4800</v>
      </c>
      <c r="M19" s="18">
        <f t="shared" si="1"/>
        <v>33600</v>
      </c>
      <c r="N19" s="18">
        <f t="shared" si="1"/>
        <v>27000</v>
      </c>
      <c r="O19" s="18"/>
      <c r="P19" s="18"/>
      <c r="Q19" s="18">
        <f>C19+G19+K19</f>
        <v>20640</v>
      </c>
      <c r="R19" s="18">
        <f t="shared" ref="R19:T19" si="2">D19+H19+L19</f>
        <v>17935</v>
      </c>
      <c r="S19" s="18">
        <f t="shared" si="2"/>
        <v>49000</v>
      </c>
      <c r="T19" s="18">
        <f t="shared" si="2"/>
        <v>34110</v>
      </c>
    </row>
    <row r="20" spans="3:20" x14ac:dyDescent="0.25">
      <c r="C20" s="18">
        <f t="shared" ref="C20:N20" si="3">C5*C$18</f>
        <v>0</v>
      </c>
      <c r="D20" s="18">
        <f t="shared" si="3"/>
        <v>0</v>
      </c>
      <c r="E20" s="18">
        <f t="shared" si="3"/>
        <v>0</v>
      </c>
      <c r="F20" s="18">
        <f t="shared" si="3"/>
        <v>0</v>
      </c>
      <c r="G20" s="18">
        <f t="shared" si="3"/>
        <v>8960</v>
      </c>
      <c r="H20" s="18">
        <f t="shared" si="3"/>
        <v>0</v>
      </c>
      <c r="I20" s="18">
        <f t="shared" si="3"/>
        <v>0</v>
      </c>
      <c r="J20" s="18">
        <f t="shared" si="3"/>
        <v>0</v>
      </c>
      <c r="K20" s="18">
        <f t="shared" si="3"/>
        <v>3600</v>
      </c>
      <c r="L20" s="18">
        <f t="shared" si="3"/>
        <v>0</v>
      </c>
      <c r="M20" s="18">
        <f t="shared" si="3"/>
        <v>0</v>
      </c>
      <c r="N20" s="18">
        <f t="shared" si="3"/>
        <v>0</v>
      </c>
      <c r="O20" s="18"/>
      <c r="P20" s="18"/>
      <c r="Q20" s="18">
        <f t="shared" ref="Q20:Q23" si="4">C20+G20+K20</f>
        <v>12560</v>
      </c>
      <c r="R20" s="18">
        <f t="shared" ref="R20:R23" si="5">D20+H20+L20</f>
        <v>0</v>
      </c>
      <c r="S20" s="18">
        <f t="shared" ref="S20:S23" si="6">E20+I20+M20</f>
        <v>0</v>
      </c>
      <c r="T20" s="18">
        <f t="shared" ref="T20:T23" si="7">F20+J20+N20</f>
        <v>0</v>
      </c>
    </row>
    <row r="21" spans="3:20" x14ac:dyDescent="0.25">
      <c r="C21" s="18">
        <f t="shared" ref="C21:N21" si="8">C6*C$18</f>
        <v>5805</v>
      </c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8400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8"/>
      <c r="P21" s="18"/>
      <c r="Q21" s="18">
        <f t="shared" si="4"/>
        <v>14205</v>
      </c>
      <c r="R21" s="18">
        <f t="shared" si="5"/>
        <v>0</v>
      </c>
      <c r="S21" s="18">
        <f t="shared" si="6"/>
        <v>0</v>
      </c>
      <c r="T21" s="18">
        <f t="shared" si="7"/>
        <v>0</v>
      </c>
    </row>
    <row r="22" spans="3:20" x14ac:dyDescent="0.25">
      <c r="C22" s="18">
        <f t="shared" ref="C22:N22" si="9">C7*C$18</f>
        <v>32940</v>
      </c>
      <c r="D22" s="18">
        <f t="shared" si="9"/>
        <v>0</v>
      </c>
      <c r="E22" s="18">
        <f t="shared" si="9"/>
        <v>0</v>
      </c>
      <c r="F22" s="18">
        <f t="shared" si="9"/>
        <v>0</v>
      </c>
      <c r="G22" s="18">
        <f t="shared" si="9"/>
        <v>0</v>
      </c>
      <c r="H22" s="18">
        <f t="shared" si="9"/>
        <v>0</v>
      </c>
      <c r="I22" s="18">
        <f t="shared" si="9"/>
        <v>0</v>
      </c>
      <c r="J22" s="18">
        <f t="shared" si="9"/>
        <v>0</v>
      </c>
      <c r="K22" s="18">
        <f t="shared" si="9"/>
        <v>1800</v>
      </c>
      <c r="L22" s="18">
        <f t="shared" si="9"/>
        <v>0</v>
      </c>
      <c r="M22" s="18">
        <f t="shared" si="9"/>
        <v>0</v>
      </c>
      <c r="N22" s="18">
        <f t="shared" si="9"/>
        <v>0</v>
      </c>
      <c r="O22" s="18"/>
      <c r="P22" s="18"/>
      <c r="Q22" s="18">
        <f t="shared" si="4"/>
        <v>34740</v>
      </c>
      <c r="R22" s="18">
        <f t="shared" si="5"/>
        <v>0</v>
      </c>
      <c r="S22" s="18">
        <f t="shared" si="6"/>
        <v>0</v>
      </c>
      <c r="T22" s="18">
        <f t="shared" si="7"/>
        <v>0</v>
      </c>
    </row>
    <row r="23" spans="3:20" x14ac:dyDescent="0.25">
      <c r="C23" s="18">
        <f t="shared" ref="C23:N23" si="10">C8*C$18</f>
        <v>4590</v>
      </c>
      <c r="D23" s="18">
        <f t="shared" si="10"/>
        <v>0</v>
      </c>
      <c r="E23" s="18">
        <f t="shared" si="10"/>
        <v>0</v>
      </c>
      <c r="F23" s="18">
        <f t="shared" si="10"/>
        <v>0</v>
      </c>
      <c r="G23" s="18">
        <f t="shared" si="10"/>
        <v>8680</v>
      </c>
      <c r="H23" s="18">
        <f t="shared" si="10"/>
        <v>0</v>
      </c>
      <c r="I23" s="18">
        <f t="shared" si="10"/>
        <v>0</v>
      </c>
      <c r="J23" s="18">
        <f t="shared" si="10"/>
        <v>0</v>
      </c>
      <c r="K23" s="18">
        <f t="shared" si="10"/>
        <v>7200</v>
      </c>
      <c r="L23" s="18">
        <f t="shared" si="10"/>
        <v>0</v>
      </c>
      <c r="M23" s="18">
        <f t="shared" si="10"/>
        <v>0</v>
      </c>
      <c r="N23" s="18">
        <f t="shared" si="10"/>
        <v>0</v>
      </c>
      <c r="O23" s="18"/>
      <c r="P23" s="18"/>
      <c r="Q23" s="18">
        <f t="shared" si="4"/>
        <v>20470</v>
      </c>
      <c r="R23" s="18">
        <f t="shared" si="5"/>
        <v>0</v>
      </c>
      <c r="S23" s="18">
        <f t="shared" si="6"/>
        <v>0</v>
      </c>
      <c r="T23" s="18">
        <f t="shared" si="7"/>
        <v>0</v>
      </c>
    </row>
  </sheetData>
  <mergeCells count="3">
    <mergeCell ref="C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2015-03-31T09:38:51Z</dcterms:modified>
</cp:coreProperties>
</file>