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Первый вопрос" sheetId="1" r:id="rId1"/>
    <sheet name="Второй вопрос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2" i="2"/>
  <c r="D30"/>
  <c r="D28"/>
  <c r="D5" i="1"/>
</calcChain>
</file>

<file path=xl/sharedStrings.xml><?xml version="1.0" encoding="utf-8"?>
<sst xmlns="http://schemas.openxmlformats.org/spreadsheetml/2006/main" count="187" uniqueCount="75">
  <si>
    <t xml:space="preserve">Январь </t>
  </si>
  <si>
    <t xml:space="preserve">Показания </t>
  </si>
  <si>
    <t>Расход</t>
  </si>
  <si>
    <t>Февраль</t>
  </si>
  <si>
    <t>Март</t>
  </si>
  <si>
    <t>На первом листе вот такая таблица с месяцами по горизонтали.</t>
  </si>
  <si>
    <t>Январь</t>
  </si>
  <si>
    <t>№п/п</t>
  </si>
  <si>
    <t>Город</t>
  </si>
  <si>
    <t>Договора</t>
  </si>
  <si>
    <t>Статус
Актуально/Не актуально</t>
  </si>
  <si>
    <t>№БС</t>
  </si>
  <si>
    <t>Название БС</t>
  </si>
  <si>
    <t>Передать до</t>
  </si>
  <si>
    <t>Способ получе
ния</t>
  </si>
  <si>
    <t>Способ передачи</t>
  </si>
  <si>
    <t>Передал
Да/Нет</t>
  </si>
  <si>
    <t>Комментарий</t>
  </si>
  <si>
    <t>А</t>
  </si>
  <si>
    <t>Коммутатор пр.Красноармейский 61а</t>
  </si>
  <si>
    <t xml:space="preserve">Космонавтов   </t>
  </si>
  <si>
    <t>Ехать</t>
  </si>
  <si>
    <t>Смс</t>
  </si>
  <si>
    <t>Да</t>
  </si>
  <si>
    <t>5-я Западная 85</t>
  </si>
  <si>
    <t>Факс</t>
  </si>
  <si>
    <t xml:space="preserve">Калинина 57 </t>
  </si>
  <si>
    <t>Телеметрия</t>
  </si>
  <si>
    <t>Шукшина 10</t>
  </si>
  <si>
    <t>ДК г.Барнаула</t>
  </si>
  <si>
    <t>Эл.почта</t>
  </si>
  <si>
    <t>С.Батора 35</t>
  </si>
  <si>
    <t>Малахова177</t>
  </si>
  <si>
    <t>Лично</t>
  </si>
  <si>
    <t>Красноармейский 81</t>
  </si>
  <si>
    <t>На втором листе вот такая таблица с месяцами по вертикали.</t>
  </si>
  <si>
    <t>СВЕДЕНИЯ О РАСХОДЕ ЭЛЕКТРОЭНЕРГИИ</t>
  </si>
  <si>
    <t>№ договора: 1178/1948                           За февраль 2015 г.</t>
  </si>
  <si>
    <t>Место установки</t>
  </si>
  <si>
    <t>№ счетчика</t>
  </si>
  <si>
    <t>Предыдущие показания на</t>
  </si>
  <si>
    <t>Настоящие показания на</t>
  </si>
  <si>
    <t>Разница</t>
  </si>
  <si>
    <t>Расчетный коэфф.</t>
  </si>
  <si>
    <t>Расход 
кВт*ч</t>
  </si>
  <si>
    <t>Примечание</t>
  </si>
  <si>
    <t>пр.Красноармейский 61а от ТП-951</t>
  </si>
  <si>
    <t>01166</t>
  </si>
  <si>
    <t>Пломбы сняты 
26.08.14</t>
  </si>
  <si>
    <t>пр.Красноармейский 61а от ТП-945</t>
  </si>
  <si>
    <t>003792</t>
  </si>
  <si>
    <t>пр.Красноармейский 81 от ТП-887
 (БС-11)</t>
  </si>
  <si>
    <t>Акт</t>
  </si>
  <si>
    <t>Реакт</t>
  </si>
  <si>
    <t xml:space="preserve">пр.Калинина 57 от ТП-647 
(БС 3)
</t>
  </si>
  <si>
    <t>ул.Шукшина 10 (БС 4)</t>
  </si>
  <si>
    <t>ул. Деповская 19 (БС 79)</t>
  </si>
  <si>
    <t xml:space="preserve">ул.Никитина,55
стадион «Динамо» (БС 38)
</t>
  </si>
  <si>
    <t>п. Южный, ул. Белинского 9 (БС 73)</t>
  </si>
  <si>
    <t>ул. С.Батора 35 (БС 7)</t>
  </si>
  <si>
    <t>ул. А.Петрова 212 (БС 34)</t>
  </si>
  <si>
    <t xml:space="preserve">с. Лебяжье, ул. Школьная 30
 (БС 22)
</t>
  </si>
  <si>
    <t>Пломбы сняты 
12.02.15</t>
  </si>
  <si>
    <t>ул. Ползунова, 50 (БС 123)</t>
  </si>
  <si>
    <t>ул. Георгиева 53 (БС 60)</t>
  </si>
  <si>
    <t>ул. Попова 68 (БС 119)</t>
  </si>
  <si>
    <t>ул. Кащеева 23 (БС 118)</t>
  </si>
  <si>
    <t>Итого:</t>
  </si>
  <si>
    <t>Активная:</t>
  </si>
  <si>
    <t>кВт*ч</t>
  </si>
  <si>
    <t>Реактивная:</t>
  </si>
  <si>
    <t>кВар*ч</t>
  </si>
  <si>
    <t xml:space="preserve">     Почтовый адрес: 656049, г. Барнаул, пр. Красноармейский, 61а                                     meter@bges.ru для Южковой С.З.</t>
  </si>
  <si>
    <t>№ договора: 1178/1948                           За март 2015 г.</t>
  </si>
  <si>
    <t>По каждому объекту показания ссылаются на первый лист. Вопрос: как размножить вот эту 15-строчную таблицу на все месяца,чтобы все формулы скопировались правильно? Сложность в том что на первом листе месяца идут по вертикали,а на втором по горизонтали.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</si>
</sst>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/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fill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fill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left" vertical="distributed" wrapText="1"/>
    </xf>
    <xf numFmtId="0" fontId="5" fillId="0" borderId="11" xfId="0" applyFont="1" applyBorder="1" applyAlignment="1">
      <alignment horizontal="left" vertical="distributed"/>
    </xf>
    <xf numFmtId="0" fontId="5" fillId="0" borderId="1" xfId="0" applyFont="1" applyBorder="1" applyAlignment="1">
      <alignment horizontal="left" vertical="distributed" wrapText="1"/>
    </xf>
    <xf numFmtId="0" fontId="5" fillId="0" borderId="1" xfId="0" applyFont="1" applyBorder="1" applyAlignment="1">
      <alignment horizontal="left" vertical="distributed"/>
    </xf>
    <xf numFmtId="0" fontId="7" fillId="0" borderId="0" xfId="0" applyFont="1" applyAlignment="1">
      <alignment horizontal="center" wrapText="1"/>
    </xf>
    <xf numFmtId="0" fontId="8" fillId="0" borderId="0" xfId="0" applyFont="1" applyBorder="1"/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7</xdr:row>
      <xdr:rowOff>95250</xdr:rowOff>
    </xdr:from>
    <xdr:to>
      <xdr:col>10</xdr:col>
      <xdr:colOff>361950</xdr:colOff>
      <xdr:row>11</xdr:row>
      <xdr:rowOff>28575</xdr:rowOff>
    </xdr:to>
    <xdr:sp macro="" textlink="">
      <xdr:nvSpPr>
        <xdr:cNvPr id="3" name="Выноска 1 2"/>
        <xdr:cNvSpPr/>
      </xdr:nvSpPr>
      <xdr:spPr>
        <a:xfrm>
          <a:off x="3638550" y="1428750"/>
          <a:ext cx="2990850" cy="695325"/>
        </a:xfrm>
        <a:prstGeom prst="borderCallout1">
          <a:avLst>
            <a:gd name="adj1" fmla="val 52997"/>
            <a:gd name="adj2" fmla="val -53"/>
            <a:gd name="adj3" fmla="val -76541"/>
            <a:gd name="adj4" fmla="val -3897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Показания</a:t>
          </a:r>
          <a:r>
            <a:rPr lang="ru-RU" sz="1100" baseline="0"/>
            <a:t> за февраль считаются: показания январь + расход февраль</a:t>
          </a:r>
          <a:endParaRPr lang="ru-RU" sz="1100"/>
        </a:p>
      </xdr:txBody>
    </xdr:sp>
    <xdr:clientData/>
  </xdr:twoCellAnchor>
  <xdr:twoCellAnchor>
    <xdr:from>
      <xdr:col>5</xdr:col>
      <xdr:colOff>304800</xdr:colOff>
      <xdr:row>12</xdr:row>
      <xdr:rowOff>133350</xdr:rowOff>
    </xdr:from>
    <xdr:to>
      <xdr:col>10</xdr:col>
      <xdr:colOff>295275</xdr:colOff>
      <xdr:row>23</xdr:row>
      <xdr:rowOff>114300</xdr:rowOff>
    </xdr:to>
    <xdr:sp macro="" textlink="">
      <xdr:nvSpPr>
        <xdr:cNvPr id="4" name="Выноска 1 3"/>
        <xdr:cNvSpPr/>
      </xdr:nvSpPr>
      <xdr:spPr>
        <a:xfrm>
          <a:off x="3524250" y="2419350"/>
          <a:ext cx="3038475" cy="2076450"/>
        </a:xfrm>
        <a:prstGeom prst="borderCallout1">
          <a:avLst>
            <a:gd name="adj1" fmla="val -124067"/>
            <a:gd name="adj2" fmla="val -53031"/>
            <a:gd name="adj3" fmla="val -205340"/>
            <a:gd name="adj4" fmla="val -776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Иногда</a:t>
          </a:r>
          <a:r>
            <a:rPr lang="ru-RU" sz="1100" baseline="0"/>
            <a:t> бывает ситуация что известен не расход за февраль, а показания февраль. </a:t>
          </a:r>
        </a:p>
        <a:p>
          <a:pPr algn="ctr"/>
          <a:r>
            <a:rPr lang="ru-RU" sz="1100" baseline="0"/>
            <a:t>Вопрос: можно ли придумать формулу,обойдя  перекрестные ссылки, чтобы в ячейку расход вбивать как расход так и показания,но чтоб в ячейке расход всегда оставались значения расход. Если добавить третий столбец тогда все понятно,но этого делать нельзя. А так приходится считать на калькуляторе и потом вбивать расход. А объектов очень много.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8"/>
  <sheetViews>
    <sheetView tabSelected="1" workbookViewId="0">
      <selection activeCell="B3" sqref="B3:E18"/>
    </sheetView>
  </sheetViews>
  <sheetFormatPr defaultRowHeight="15"/>
  <cols>
    <col min="2" max="2" width="11" bestFit="1" customWidth="1"/>
    <col min="3" max="3" width="7.28515625" bestFit="1" customWidth="1"/>
    <col min="4" max="4" width="11" bestFit="1" customWidth="1"/>
    <col min="5" max="5" width="9.85546875" customWidth="1"/>
  </cols>
  <sheetData>
    <row r="3" spans="2:5">
      <c r="B3" s="1" t="s">
        <v>0</v>
      </c>
      <c r="C3" s="1"/>
      <c r="D3" s="1" t="s">
        <v>3</v>
      </c>
      <c r="E3" s="1"/>
    </row>
    <row r="4" spans="2:5">
      <c r="B4" s="1" t="s">
        <v>1</v>
      </c>
      <c r="C4" s="1" t="s">
        <v>2</v>
      </c>
      <c r="D4" s="1" t="s">
        <v>1</v>
      </c>
      <c r="E4" s="1" t="s">
        <v>2</v>
      </c>
    </row>
    <row r="5" spans="2:5">
      <c r="B5" s="1">
        <v>58654</v>
      </c>
      <c r="C5" s="1">
        <v>500</v>
      </c>
      <c r="D5" s="1">
        <f>B5+E5</f>
        <v>59254</v>
      </c>
      <c r="E5" s="1">
        <v>600</v>
      </c>
    </row>
    <row r="6" spans="2:5">
      <c r="B6" s="1"/>
      <c r="C6" s="1"/>
      <c r="D6" s="1"/>
      <c r="E6" s="1"/>
    </row>
    <row r="7" spans="2:5">
      <c r="B7" s="1"/>
      <c r="C7" s="1"/>
      <c r="D7" s="1"/>
      <c r="E7" s="1"/>
    </row>
    <row r="8" spans="2:5">
      <c r="B8" s="1"/>
      <c r="C8" s="1"/>
      <c r="D8" s="1"/>
      <c r="E8" s="1"/>
    </row>
    <row r="9" spans="2:5">
      <c r="B9" s="1"/>
      <c r="C9" s="1"/>
      <c r="D9" s="1"/>
      <c r="E9" s="1"/>
    </row>
    <row r="10" spans="2:5">
      <c r="B10" s="1"/>
      <c r="C10" s="1"/>
      <c r="D10" s="1"/>
      <c r="E10" s="1"/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/>
      <c r="C13" s="1"/>
      <c r="D13" s="1"/>
      <c r="E13" s="1"/>
    </row>
    <row r="14" spans="2:5">
      <c r="B14" s="1"/>
      <c r="C14" s="1"/>
      <c r="D14" s="1"/>
      <c r="E14" s="1"/>
    </row>
    <row r="15" spans="2:5">
      <c r="B15" s="1"/>
      <c r="C15" s="1"/>
      <c r="D15" s="1"/>
      <c r="E15" s="1"/>
    </row>
    <row r="16" spans="2:5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90"/>
  <sheetViews>
    <sheetView topLeftCell="A4" zoomScale="70" zoomScaleNormal="70" workbookViewId="0">
      <selection activeCell="M23" sqref="M23"/>
    </sheetView>
  </sheetViews>
  <sheetFormatPr defaultRowHeight="15"/>
  <cols>
    <col min="1" max="1" width="9.85546875" bestFit="1" customWidth="1"/>
    <col min="2" max="2" width="34.5703125" bestFit="1" customWidth="1"/>
    <col min="6" max="6" width="23.42578125" customWidth="1"/>
    <col min="13" max="13" width="13.5703125" bestFit="1" customWidth="1"/>
    <col min="17" max="17" width="13.5703125" bestFit="1" customWidth="1"/>
    <col min="21" max="21" width="13.5703125" bestFit="1" customWidth="1"/>
  </cols>
  <sheetData>
    <row r="2" spans="1:21" ht="21">
      <c r="A2" s="56" t="s">
        <v>5</v>
      </c>
      <c r="B2" s="56"/>
      <c r="C2" s="56"/>
      <c r="D2" s="56"/>
      <c r="E2" s="56"/>
      <c r="F2" s="56"/>
    </row>
    <row r="3" spans="1:21" ht="15.75" thickBot="1"/>
    <row r="4" spans="1:21">
      <c r="A4" s="15"/>
      <c r="B4" s="15"/>
      <c r="C4" s="15"/>
      <c r="D4" s="15"/>
      <c r="E4" s="15"/>
      <c r="F4" s="15"/>
      <c r="G4" s="15"/>
      <c r="H4" s="17"/>
      <c r="I4" s="16"/>
      <c r="J4" s="21" t="s">
        <v>6</v>
      </c>
      <c r="K4" s="22"/>
      <c r="L4" s="22"/>
      <c r="M4" s="23"/>
      <c r="N4" s="3" t="s">
        <v>3</v>
      </c>
      <c r="O4" s="19"/>
      <c r="P4" s="19"/>
      <c r="Q4" s="20"/>
      <c r="R4" s="3" t="s">
        <v>4</v>
      </c>
      <c r="S4" s="19"/>
      <c r="T4" s="19"/>
      <c r="U4" s="20"/>
    </row>
    <row r="5" spans="1:21" ht="45">
      <c r="A5" s="4" t="s">
        <v>7</v>
      </c>
      <c r="B5" s="4" t="s">
        <v>8</v>
      </c>
      <c r="C5" s="4" t="s">
        <v>9</v>
      </c>
      <c r="D5" s="5" t="s">
        <v>10</v>
      </c>
      <c r="E5" s="4" t="s">
        <v>11</v>
      </c>
      <c r="F5" s="4" t="s">
        <v>12</v>
      </c>
      <c r="G5" s="6" t="s">
        <v>13</v>
      </c>
      <c r="H5" s="13" t="s">
        <v>14</v>
      </c>
      <c r="I5" s="7" t="s">
        <v>15</v>
      </c>
      <c r="J5" s="10" t="s">
        <v>1</v>
      </c>
      <c r="K5" s="11" t="s">
        <v>2</v>
      </c>
      <c r="L5" s="6" t="s">
        <v>16</v>
      </c>
      <c r="M5" s="12" t="s">
        <v>17</v>
      </c>
      <c r="N5" s="8" t="s">
        <v>1</v>
      </c>
      <c r="O5" s="4" t="s">
        <v>2</v>
      </c>
      <c r="P5" s="6" t="s">
        <v>16</v>
      </c>
      <c r="Q5" s="18" t="s">
        <v>17</v>
      </c>
      <c r="R5" s="8" t="s">
        <v>1</v>
      </c>
      <c r="S5" s="4" t="s">
        <v>2</v>
      </c>
      <c r="T5" s="6" t="s">
        <v>16</v>
      </c>
      <c r="U5" s="18" t="s">
        <v>17</v>
      </c>
    </row>
    <row r="6" spans="1:21">
      <c r="A6" s="4"/>
      <c r="B6" s="4"/>
      <c r="C6" s="4">
        <v>1178</v>
      </c>
      <c r="D6" s="4" t="s">
        <v>18</v>
      </c>
      <c r="E6" s="4"/>
      <c r="F6" s="4" t="s">
        <v>19</v>
      </c>
      <c r="G6" s="6"/>
      <c r="H6" s="13"/>
      <c r="I6" s="7"/>
      <c r="J6" s="10"/>
      <c r="K6" s="11"/>
      <c r="L6" s="6"/>
      <c r="M6" s="12"/>
      <c r="N6" s="8"/>
      <c r="O6" s="4"/>
      <c r="P6" s="6"/>
      <c r="Q6" s="18"/>
      <c r="R6" s="8"/>
      <c r="S6" s="4"/>
      <c r="T6" s="6"/>
      <c r="U6" s="18"/>
    </row>
    <row r="7" spans="1:21">
      <c r="A7" s="4">
        <v>1</v>
      </c>
      <c r="B7" s="4"/>
      <c r="C7" s="4"/>
      <c r="D7" s="4" t="s">
        <v>18</v>
      </c>
      <c r="E7" s="4">
        <v>1</v>
      </c>
      <c r="F7" s="4" t="s">
        <v>20</v>
      </c>
      <c r="G7" s="4">
        <v>26</v>
      </c>
      <c r="H7" s="14" t="s">
        <v>21</v>
      </c>
      <c r="I7" s="9" t="s">
        <v>22</v>
      </c>
      <c r="J7" s="10">
        <v>41941</v>
      </c>
      <c r="K7" s="11">
        <v>750</v>
      </c>
      <c r="L7" s="11"/>
      <c r="M7" s="12"/>
      <c r="N7" s="8">
        <v>42521</v>
      </c>
      <c r="O7" s="4">
        <v>580</v>
      </c>
      <c r="P7" s="4" t="s">
        <v>23</v>
      </c>
      <c r="Q7" s="18"/>
      <c r="R7" s="8">
        <v>43296</v>
      </c>
      <c r="S7" s="4">
        <v>775</v>
      </c>
      <c r="T7" s="4" t="s">
        <v>23</v>
      </c>
      <c r="U7" s="18"/>
    </row>
    <row r="8" spans="1:21">
      <c r="A8" s="4">
        <v>2</v>
      </c>
      <c r="B8" s="4"/>
      <c r="C8" s="4"/>
      <c r="D8" s="4" t="s">
        <v>18</v>
      </c>
      <c r="E8" s="4">
        <v>2</v>
      </c>
      <c r="F8" s="4" t="s">
        <v>24</v>
      </c>
      <c r="G8" s="4">
        <v>25</v>
      </c>
      <c r="H8" s="14" t="s">
        <v>21</v>
      </c>
      <c r="I8" s="9" t="s">
        <v>25</v>
      </c>
      <c r="J8" s="10">
        <v>67685</v>
      </c>
      <c r="K8" s="11">
        <v>980</v>
      </c>
      <c r="L8" s="11"/>
      <c r="M8" s="12"/>
      <c r="N8" s="8">
        <v>68647</v>
      </c>
      <c r="O8" s="4">
        <v>962</v>
      </c>
      <c r="P8" s="4" t="s">
        <v>23</v>
      </c>
      <c r="Q8" s="18"/>
      <c r="R8" s="8">
        <v>69477</v>
      </c>
      <c r="S8" s="4">
        <v>830</v>
      </c>
      <c r="T8" s="4" t="s">
        <v>23</v>
      </c>
      <c r="U8" s="18"/>
    </row>
    <row r="9" spans="1:21">
      <c r="A9" s="4"/>
      <c r="B9" s="4"/>
      <c r="C9" s="4">
        <v>1178</v>
      </c>
      <c r="D9" s="4" t="s">
        <v>18</v>
      </c>
      <c r="E9" s="4">
        <v>3</v>
      </c>
      <c r="F9" s="4" t="s">
        <v>26</v>
      </c>
      <c r="G9" s="4">
        <v>27</v>
      </c>
      <c r="H9" s="14" t="s">
        <v>27</v>
      </c>
      <c r="I9" s="9" t="s">
        <v>25</v>
      </c>
      <c r="J9" s="10">
        <v>57280</v>
      </c>
      <c r="K9" s="11">
        <v>887</v>
      </c>
      <c r="L9" s="11"/>
      <c r="M9" s="12"/>
      <c r="N9" s="8">
        <v>58042</v>
      </c>
      <c r="O9" s="4">
        <v>762</v>
      </c>
      <c r="P9" s="4" t="s">
        <v>23</v>
      </c>
      <c r="Q9" s="18"/>
      <c r="R9" s="8">
        <v>58806</v>
      </c>
      <c r="S9" s="4">
        <v>764</v>
      </c>
      <c r="T9" s="4" t="s">
        <v>23</v>
      </c>
      <c r="U9" s="18"/>
    </row>
    <row r="10" spans="1:21">
      <c r="A10" s="4">
        <v>1</v>
      </c>
      <c r="B10" s="4"/>
      <c r="C10" s="4">
        <v>1178</v>
      </c>
      <c r="D10" s="4" t="s">
        <v>18</v>
      </c>
      <c r="E10" s="4">
        <v>4</v>
      </c>
      <c r="F10" s="4" t="s">
        <v>28</v>
      </c>
      <c r="G10" s="4">
        <v>27</v>
      </c>
      <c r="H10" s="14" t="s">
        <v>27</v>
      </c>
      <c r="I10" s="9" t="s">
        <v>25</v>
      </c>
      <c r="J10" s="10">
        <v>134914</v>
      </c>
      <c r="K10" s="11">
        <v>6518</v>
      </c>
      <c r="L10" s="11"/>
      <c r="M10" s="12"/>
      <c r="N10" s="8">
        <v>141013</v>
      </c>
      <c r="O10" s="4">
        <v>6099</v>
      </c>
      <c r="P10" s="4" t="s">
        <v>23</v>
      </c>
      <c r="Q10" s="18"/>
      <c r="R10" s="8">
        <v>147235</v>
      </c>
      <c r="S10" s="4">
        <v>6222</v>
      </c>
      <c r="T10" s="4" t="s">
        <v>23</v>
      </c>
      <c r="U10" s="18"/>
    </row>
    <row r="11" spans="1:21">
      <c r="A11" s="4">
        <v>1</v>
      </c>
      <c r="B11" s="4"/>
      <c r="C11" s="4"/>
      <c r="D11" s="4" t="s">
        <v>18</v>
      </c>
      <c r="E11" s="4">
        <v>6</v>
      </c>
      <c r="F11" s="4" t="s">
        <v>29</v>
      </c>
      <c r="G11" s="4">
        <v>28</v>
      </c>
      <c r="H11" s="14" t="s">
        <v>21</v>
      </c>
      <c r="I11" s="9" t="s">
        <v>30</v>
      </c>
      <c r="J11" s="10">
        <v>31097</v>
      </c>
      <c r="K11" s="11">
        <v>910</v>
      </c>
      <c r="L11" s="11"/>
      <c r="M11" s="12"/>
      <c r="N11" s="8">
        <v>32122</v>
      </c>
      <c r="O11" s="4">
        <v>1025</v>
      </c>
      <c r="P11" s="4" t="s">
        <v>23</v>
      </c>
      <c r="Q11" s="18"/>
      <c r="R11" s="8">
        <v>33106</v>
      </c>
      <c r="S11" s="4">
        <v>984</v>
      </c>
      <c r="T11" s="4" t="s">
        <v>23</v>
      </c>
      <c r="U11" s="18"/>
    </row>
    <row r="12" spans="1:21">
      <c r="A12" s="4">
        <v>1</v>
      </c>
      <c r="B12" s="4"/>
      <c r="C12" s="4">
        <v>1178</v>
      </c>
      <c r="D12" s="4" t="s">
        <v>18</v>
      </c>
      <c r="E12" s="4">
        <v>7</v>
      </c>
      <c r="F12" s="4" t="s">
        <v>31</v>
      </c>
      <c r="G12" s="4">
        <v>27</v>
      </c>
      <c r="H12" s="14" t="s">
        <v>21</v>
      </c>
      <c r="I12" s="9" t="s">
        <v>25</v>
      </c>
      <c r="J12" s="10">
        <v>68463</v>
      </c>
      <c r="K12" s="11">
        <v>1150</v>
      </c>
      <c r="L12" s="11"/>
      <c r="M12" s="12"/>
      <c r="N12" s="8">
        <v>69483</v>
      </c>
      <c r="O12" s="4">
        <v>1020</v>
      </c>
      <c r="P12" s="4" t="s">
        <v>23</v>
      </c>
      <c r="Q12" s="18"/>
      <c r="R12" s="8">
        <v>70453</v>
      </c>
      <c r="S12" s="4">
        <v>970</v>
      </c>
      <c r="T12" s="4" t="s">
        <v>23</v>
      </c>
      <c r="U12" s="18"/>
    </row>
    <row r="13" spans="1:21">
      <c r="A13" s="4">
        <v>1</v>
      </c>
      <c r="B13" s="4"/>
      <c r="C13" s="4"/>
      <c r="D13" s="4" t="s">
        <v>18</v>
      </c>
      <c r="E13" s="4">
        <v>8</v>
      </c>
      <c r="F13" s="4" t="s">
        <v>32</v>
      </c>
      <c r="G13" s="4">
        <v>31</v>
      </c>
      <c r="H13" s="14" t="s">
        <v>21</v>
      </c>
      <c r="I13" s="9" t="s">
        <v>33</v>
      </c>
      <c r="J13" s="10">
        <v>35773</v>
      </c>
      <c r="K13" s="11"/>
      <c r="L13" s="11"/>
      <c r="M13" s="12"/>
      <c r="N13" s="8">
        <v>35773</v>
      </c>
      <c r="O13" s="4"/>
      <c r="P13" s="4" t="s">
        <v>23</v>
      </c>
      <c r="Q13" s="18"/>
      <c r="R13" s="8">
        <v>35773</v>
      </c>
      <c r="S13" s="4"/>
      <c r="T13" s="4"/>
      <c r="U13" s="18"/>
    </row>
    <row r="14" spans="1:21">
      <c r="A14" s="4">
        <v>1</v>
      </c>
      <c r="B14" s="4"/>
      <c r="C14" s="4">
        <v>1178</v>
      </c>
      <c r="D14" s="4" t="s">
        <v>18</v>
      </c>
      <c r="E14" s="4">
        <v>11</v>
      </c>
      <c r="F14" s="4" t="s">
        <v>34</v>
      </c>
      <c r="G14" s="4">
        <v>27</v>
      </c>
      <c r="H14" s="14" t="s">
        <v>27</v>
      </c>
      <c r="I14" s="9" t="s">
        <v>25</v>
      </c>
      <c r="J14" s="10">
        <v>154406</v>
      </c>
      <c r="K14" s="11">
        <v>2100</v>
      </c>
      <c r="L14" s="11"/>
      <c r="M14" s="12"/>
      <c r="N14" s="8">
        <v>157577</v>
      </c>
      <c r="O14" s="4">
        <v>3171</v>
      </c>
      <c r="P14" s="4" t="s">
        <v>23</v>
      </c>
      <c r="Q14" s="18"/>
      <c r="R14" s="8">
        <v>160078</v>
      </c>
      <c r="S14" s="4">
        <v>2501</v>
      </c>
      <c r="T14" s="4" t="s">
        <v>23</v>
      </c>
      <c r="U14" s="18"/>
    </row>
    <row r="15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.75">
      <c r="A18" s="54" t="s">
        <v>35</v>
      </c>
      <c r="B18" s="54"/>
      <c r="C18" s="54"/>
      <c r="D18" s="55"/>
      <c r="E18" s="5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36</v>
      </c>
      <c r="B20" s="25"/>
      <c r="C20" s="25"/>
      <c r="D20" s="25"/>
      <c r="E20" s="25"/>
      <c r="F20" s="25"/>
      <c r="G20" s="25"/>
      <c r="H20" s="25"/>
      <c r="I20" s="25"/>
    </row>
    <row r="21" spans="1:21" ht="15.75">
      <c r="A21" s="27" t="s">
        <v>37</v>
      </c>
      <c r="B21" s="25"/>
      <c r="C21" s="25"/>
      <c r="D21" s="25"/>
      <c r="E21" s="25"/>
      <c r="F21" s="25"/>
      <c r="G21" s="25"/>
      <c r="H21" s="25"/>
      <c r="I21" s="25"/>
    </row>
    <row r="22" spans="1:21">
      <c r="A22" s="32"/>
      <c r="B22" s="32"/>
      <c r="C22" s="32"/>
      <c r="D22" s="32"/>
      <c r="E22" s="32"/>
      <c r="F22" s="32"/>
      <c r="G22" s="32"/>
      <c r="H22" s="32"/>
      <c r="I22" s="32"/>
    </row>
    <row r="23" spans="1:21" ht="48">
      <c r="A23" s="24" t="s">
        <v>7</v>
      </c>
      <c r="B23" s="24" t="s">
        <v>38</v>
      </c>
      <c r="C23" s="24" t="s">
        <v>39</v>
      </c>
      <c r="D23" s="34" t="s">
        <v>40</v>
      </c>
      <c r="E23" s="34" t="s">
        <v>41</v>
      </c>
      <c r="F23" s="24" t="s">
        <v>42</v>
      </c>
      <c r="G23" s="44" t="s">
        <v>43</v>
      </c>
      <c r="H23" s="45" t="s">
        <v>44</v>
      </c>
      <c r="I23" s="24" t="s">
        <v>45</v>
      </c>
    </row>
    <row r="24" spans="1:21">
      <c r="A24" s="24"/>
      <c r="B24" s="24"/>
      <c r="C24" s="24"/>
      <c r="D24" s="35">
        <v>42032</v>
      </c>
      <c r="E24" s="35">
        <v>42060</v>
      </c>
      <c r="F24" s="24"/>
      <c r="G24" s="44"/>
      <c r="H24" s="24"/>
      <c r="I24" s="24"/>
    </row>
    <row r="25" spans="1:21">
      <c r="A25" s="24">
        <v>1</v>
      </c>
      <c r="B25" s="44" t="s">
        <v>46</v>
      </c>
      <c r="C25" s="37">
        <v>1</v>
      </c>
      <c r="D25" s="39" t="s">
        <v>47</v>
      </c>
      <c r="E25" s="39" t="s">
        <v>47</v>
      </c>
      <c r="F25" s="39">
        <v>0</v>
      </c>
      <c r="G25" s="39">
        <v>30</v>
      </c>
      <c r="H25" s="39">
        <v>0</v>
      </c>
      <c r="I25" s="47" t="s">
        <v>48</v>
      </c>
    </row>
    <row r="26" spans="1:21">
      <c r="A26" s="24"/>
      <c r="B26" s="44"/>
      <c r="C26" s="37">
        <v>2</v>
      </c>
      <c r="D26" s="39"/>
      <c r="E26" s="39"/>
      <c r="F26" s="39">
        <v>0</v>
      </c>
      <c r="G26" s="39">
        <v>30</v>
      </c>
      <c r="H26" s="39">
        <v>0</v>
      </c>
      <c r="I26" s="48"/>
    </row>
    <row r="27" spans="1:21">
      <c r="A27" s="33">
        <v>2</v>
      </c>
      <c r="B27" s="43" t="s">
        <v>49</v>
      </c>
      <c r="C27" s="37">
        <v>1</v>
      </c>
      <c r="D27" s="39" t="s">
        <v>50</v>
      </c>
      <c r="E27" s="39" t="s">
        <v>50</v>
      </c>
      <c r="F27" s="39">
        <v>0</v>
      </c>
      <c r="G27" s="39">
        <v>1</v>
      </c>
      <c r="H27" s="39">
        <v>0</v>
      </c>
      <c r="I27" s="38"/>
    </row>
    <row r="28" spans="1:21">
      <c r="A28" s="24">
        <v>3</v>
      </c>
      <c r="B28" s="44" t="s">
        <v>51</v>
      </c>
      <c r="C28" s="37" t="s">
        <v>52</v>
      </c>
      <c r="D28" s="39">
        <f>J14</f>
        <v>154406</v>
      </c>
      <c r="E28" s="39">
        <v>157577</v>
      </c>
      <c r="F28" s="39">
        <v>3171</v>
      </c>
      <c r="G28" s="39">
        <v>1</v>
      </c>
      <c r="H28" s="39">
        <v>3171</v>
      </c>
      <c r="I28" s="36"/>
    </row>
    <row r="29" spans="1:21">
      <c r="A29" s="24"/>
      <c r="B29" s="46"/>
      <c r="C29" s="37" t="s">
        <v>53</v>
      </c>
      <c r="D29" s="39">
        <v>8824</v>
      </c>
      <c r="E29" s="39">
        <v>8854</v>
      </c>
      <c r="F29" s="39">
        <v>30</v>
      </c>
      <c r="G29" s="39">
        <v>1</v>
      </c>
      <c r="H29" s="39">
        <v>30</v>
      </c>
      <c r="I29" s="36"/>
    </row>
    <row r="30" spans="1:21">
      <c r="A30" s="24">
        <v>4</v>
      </c>
      <c r="B30" s="49" t="s">
        <v>54</v>
      </c>
      <c r="C30" s="37" t="s">
        <v>52</v>
      </c>
      <c r="D30" s="39">
        <f>J9</f>
        <v>57280</v>
      </c>
      <c r="E30" s="39">
        <v>58042</v>
      </c>
      <c r="F30" s="39">
        <v>762</v>
      </c>
      <c r="G30" s="39">
        <v>1</v>
      </c>
      <c r="H30" s="39">
        <v>762</v>
      </c>
      <c r="I30" s="36"/>
    </row>
    <row r="31" spans="1:21">
      <c r="A31" s="24"/>
      <c r="B31" s="50"/>
      <c r="C31" s="37" t="s">
        <v>53</v>
      </c>
      <c r="D31" s="39">
        <v>5862</v>
      </c>
      <c r="E31" s="39">
        <v>5875</v>
      </c>
      <c r="F31" s="39">
        <v>13</v>
      </c>
      <c r="G31" s="39">
        <v>1</v>
      </c>
      <c r="H31" s="39">
        <v>13</v>
      </c>
      <c r="I31" s="36"/>
    </row>
    <row r="32" spans="1:21">
      <c r="A32" s="24">
        <v>5</v>
      </c>
      <c r="B32" s="46" t="s">
        <v>55</v>
      </c>
      <c r="C32" s="37" t="s">
        <v>52</v>
      </c>
      <c r="D32" s="39">
        <f>J10</f>
        <v>134914</v>
      </c>
      <c r="E32" s="39">
        <v>141013</v>
      </c>
      <c r="F32" s="39">
        <v>6099</v>
      </c>
      <c r="G32" s="39">
        <v>1</v>
      </c>
      <c r="H32" s="39">
        <v>6099</v>
      </c>
      <c r="I32" s="36"/>
    </row>
    <row r="33" spans="1:9">
      <c r="A33" s="24"/>
      <c r="B33" s="46"/>
      <c r="C33" s="37" t="s">
        <v>53</v>
      </c>
      <c r="D33" s="39">
        <v>6</v>
      </c>
      <c r="E33" s="39">
        <v>8</v>
      </c>
      <c r="F33" s="39">
        <v>2</v>
      </c>
      <c r="G33" s="39">
        <v>1</v>
      </c>
      <c r="H33" s="39">
        <v>2</v>
      </c>
      <c r="I33" s="36"/>
    </row>
    <row r="34" spans="1:9">
      <c r="A34" s="24">
        <v>6</v>
      </c>
      <c r="B34" s="46" t="s">
        <v>56</v>
      </c>
      <c r="C34" s="37" t="s">
        <v>52</v>
      </c>
      <c r="D34" s="39">
        <v>33269</v>
      </c>
      <c r="E34" s="39">
        <v>34579</v>
      </c>
      <c r="F34" s="39">
        <v>1310</v>
      </c>
      <c r="G34" s="39">
        <v>1</v>
      </c>
      <c r="H34" s="39">
        <v>1310</v>
      </c>
      <c r="I34" s="36"/>
    </row>
    <row r="35" spans="1:9">
      <c r="A35" s="24"/>
      <c r="B35" s="46"/>
      <c r="C35" s="37" t="s">
        <v>53</v>
      </c>
      <c r="D35" s="39">
        <v>3638</v>
      </c>
      <c r="E35" s="39">
        <v>3638</v>
      </c>
      <c r="F35" s="39">
        <v>0</v>
      </c>
      <c r="G35" s="39">
        <v>1</v>
      </c>
      <c r="H35" s="39">
        <v>0</v>
      </c>
      <c r="I35" s="36"/>
    </row>
    <row r="36" spans="1:9">
      <c r="A36" s="24">
        <v>7</v>
      </c>
      <c r="B36" s="51" t="s">
        <v>57</v>
      </c>
      <c r="C36" s="37" t="s">
        <v>52</v>
      </c>
      <c r="D36" s="39">
        <v>23227</v>
      </c>
      <c r="E36" s="39">
        <v>24036</v>
      </c>
      <c r="F36" s="39">
        <v>809</v>
      </c>
      <c r="G36" s="39">
        <v>1</v>
      </c>
      <c r="H36" s="39">
        <v>809</v>
      </c>
      <c r="I36" s="36"/>
    </row>
    <row r="37" spans="1:9">
      <c r="A37" s="24"/>
      <c r="B37" s="52"/>
      <c r="C37" s="37" t="s">
        <v>53</v>
      </c>
      <c r="D37" s="39">
        <v>534</v>
      </c>
      <c r="E37" s="39">
        <v>534</v>
      </c>
      <c r="F37" s="39">
        <v>0</v>
      </c>
      <c r="G37" s="39">
        <v>1</v>
      </c>
      <c r="H37" s="39">
        <v>0</v>
      </c>
      <c r="I37" s="36"/>
    </row>
    <row r="38" spans="1:9">
      <c r="A38" s="33">
        <v>8</v>
      </c>
      <c r="B38" s="43" t="s">
        <v>58</v>
      </c>
      <c r="C38" s="37"/>
      <c r="D38" s="39">
        <v>80682</v>
      </c>
      <c r="E38" s="39">
        <v>81602</v>
      </c>
      <c r="F38" s="39">
        <v>920</v>
      </c>
      <c r="G38" s="39">
        <v>1</v>
      </c>
      <c r="H38" s="39">
        <v>920</v>
      </c>
      <c r="I38" s="38"/>
    </row>
    <row r="39" spans="1:9">
      <c r="A39" s="33">
        <v>9</v>
      </c>
      <c r="B39" s="43" t="s">
        <v>59</v>
      </c>
      <c r="C39" s="37"/>
      <c r="D39" s="39">
        <v>68463</v>
      </c>
      <c r="E39" s="39">
        <v>69483</v>
      </c>
      <c r="F39" s="39">
        <v>1020</v>
      </c>
      <c r="G39" s="39">
        <v>1</v>
      </c>
      <c r="H39" s="39">
        <v>1020</v>
      </c>
      <c r="I39" s="38"/>
    </row>
    <row r="40" spans="1:9">
      <c r="A40" s="33">
        <v>10</v>
      </c>
      <c r="B40" s="43" t="s">
        <v>60</v>
      </c>
      <c r="C40" s="37"/>
      <c r="D40" s="39">
        <v>57725</v>
      </c>
      <c r="E40" s="39">
        <v>58825</v>
      </c>
      <c r="F40" s="39">
        <v>1100</v>
      </c>
      <c r="G40" s="39">
        <v>1</v>
      </c>
      <c r="H40" s="39">
        <v>1100</v>
      </c>
      <c r="I40" s="38"/>
    </row>
    <row r="41" spans="1:9">
      <c r="A41" s="24">
        <v>11</v>
      </c>
      <c r="B41" s="51" t="s">
        <v>61</v>
      </c>
      <c r="C41" s="37" t="s">
        <v>52</v>
      </c>
      <c r="D41" s="39">
        <v>49433</v>
      </c>
      <c r="E41" s="39">
        <v>49433</v>
      </c>
      <c r="F41" s="39">
        <v>0</v>
      </c>
      <c r="G41" s="39">
        <v>1</v>
      </c>
      <c r="H41" s="39">
        <v>0</v>
      </c>
      <c r="I41" s="47" t="s">
        <v>62</v>
      </c>
    </row>
    <row r="42" spans="1:9">
      <c r="A42" s="24"/>
      <c r="B42" s="52"/>
      <c r="C42" s="37" t="s">
        <v>53</v>
      </c>
      <c r="D42" s="39">
        <v>3770</v>
      </c>
      <c r="E42" s="39">
        <v>3770</v>
      </c>
      <c r="F42" s="39">
        <v>0</v>
      </c>
      <c r="G42" s="39">
        <v>1</v>
      </c>
      <c r="H42" s="39">
        <v>0</v>
      </c>
      <c r="I42" s="48"/>
    </row>
    <row r="43" spans="1:9">
      <c r="A43" s="33">
        <v>12</v>
      </c>
      <c r="B43" s="43" t="s">
        <v>63</v>
      </c>
      <c r="C43" s="37"/>
      <c r="D43" s="39">
        <v>27214</v>
      </c>
      <c r="E43" s="39">
        <v>28264</v>
      </c>
      <c r="F43" s="39">
        <v>1050</v>
      </c>
      <c r="G43" s="39">
        <v>1</v>
      </c>
      <c r="H43" s="39">
        <v>1050</v>
      </c>
      <c r="I43" s="38"/>
    </row>
    <row r="44" spans="1:9">
      <c r="A44" s="24">
        <v>13</v>
      </c>
      <c r="B44" s="46" t="s">
        <v>64</v>
      </c>
      <c r="C44" s="37" t="s">
        <v>52</v>
      </c>
      <c r="D44" s="39">
        <v>23852</v>
      </c>
      <c r="E44" s="39">
        <v>24602</v>
      </c>
      <c r="F44" s="39">
        <v>750</v>
      </c>
      <c r="G44" s="39">
        <v>1</v>
      </c>
      <c r="H44" s="39">
        <v>750</v>
      </c>
      <c r="I44" s="38"/>
    </row>
    <row r="45" spans="1:9">
      <c r="A45" s="24"/>
      <c r="B45" s="46"/>
      <c r="C45" s="37" t="s">
        <v>53</v>
      </c>
      <c r="D45" s="39">
        <v>284</v>
      </c>
      <c r="E45" s="39">
        <v>284</v>
      </c>
      <c r="F45" s="39">
        <v>0</v>
      </c>
      <c r="G45" s="39">
        <v>1</v>
      </c>
      <c r="H45" s="39">
        <v>0</v>
      </c>
      <c r="I45" s="38"/>
    </row>
    <row r="46" spans="1:9">
      <c r="A46" s="33">
        <v>14</v>
      </c>
      <c r="B46" s="43" t="s">
        <v>65</v>
      </c>
      <c r="C46" s="37"/>
      <c r="D46" s="39">
        <v>20256</v>
      </c>
      <c r="E46" s="39">
        <v>21276</v>
      </c>
      <c r="F46" s="39">
        <v>1020</v>
      </c>
      <c r="G46" s="39">
        <v>1</v>
      </c>
      <c r="H46" s="39">
        <v>1020</v>
      </c>
      <c r="I46" s="38"/>
    </row>
    <row r="47" spans="1:9">
      <c r="A47" s="33">
        <v>15</v>
      </c>
      <c r="B47" s="43" t="s">
        <v>66</v>
      </c>
      <c r="C47" s="37"/>
      <c r="D47" s="39">
        <v>20080</v>
      </c>
      <c r="E47" s="39">
        <v>21817</v>
      </c>
      <c r="F47" s="39">
        <v>1737</v>
      </c>
      <c r="G47" s="39">
        <v>1</v>
      </c>
      <c r="H47" s="39">
        <v>1737</v>
      </c>
      <c r="I47" s="38"/>
    </row>
    <row r="48" spans="1:9">
      <c r="A48" s="32"/>
      <c r="B48" s="32"/>
      <c r="C48" s="32"/>
      <c r="D48" s="30"/>
      <c r="E48" s="30"/>
      <c r="F48" s="31" t="s">
        <v>67</v>
      </c>
      <c r="G48" s="42" t="s">
        <v>68</v>
      </c>
      <c r="H48" s="31">
        <v>19748</v>
      </c>
      <c r="I48" s="32" t="s">
        <v>69</v>
      </c>
    </row>
    <row r="49" spans="1:9">
      <c r="A49" s="32"/>
      <c r="B49" s="32"/>
      <c r="C49" s="32"/>
      <c r="D49" s="32"/>
      <c r="E49" s="32"/>
      <c r="F49" s="31" t="s">
        <v>67</v>
      </c>
      <c r="G49" s="42" t="s">
        <v>70</v>
      </c>
      <c r="H49" s="40">
        <v>45</v>
      </c>
      <c r="I49" s="32" t="s">
        <v>71</v>
      </c>
    </row>
    <row r="50" spans="1:9">
      <c r="A50" s="32"/>
      <c r="B50" s="32"/>
      <c r="C50" s="32"/>
      <c r="D50" s="32"/>
      <c r="E50" s="32"/>
      <c r="F50" s="32"/>
      <c r="G50" s="32"/>
      <c r="H50" s="32"/>
      <c r="I50" s="32"/>
    </row>
    <row r="51" spans="1:9" ht="15.75">
      <c r="A51" s="32"/>
      <c r="B51" s="41"/>
      <c r="C51" s="32"/>
      <c r="D51" s="32"/>
      <c r="E51" s="32"/>
      <c r="F51" s="32"/>
      <c r="G51" s="32"/>
      <c r="H51" s="32"/>
      <c r="I51" s="32"/>
    </row>
    <row r="52" spans="1:9">
      <c r="A52" s="32"/>
      <c r="B52" s="32"/>
      <c r="C52" s="32"/>
      <c r="D52" s="32"/>
      <c r="E52" s="32"/>
      <c r="F52" s="32"/>
      <c r="G52" s="32"/>
      <c r="H52" s="32"/>
      <c r="I52" s="32"/>
    </row>
    <row r="53" spans="1:9">
      <c r="A53" s="32"/>
      <c r="B53" s="32"/>
      <c r="C53" s="32"/>
      <c r="D53" s="32"/>
      <c r="E53" s="32"/>
      <c r="F53" s="32"/>
      <c r="G53" s="32"/>
      <c r="H53" s="32"/>
      <c r="I53" s="32"/>
    </row>
    <row r="54" spans="1:9">
      <c r="A54" s="28"/>
      <c r="B54" s="25"/>
      <c r="C54" s="25"/>
      <c r="D54" s="25"/>
      <c r="E54" s="25"/>
      <c r="F54" s="25"/>
      <c r="G54" s="25"/>
      <c r="H54" s="25"/>
      <c r="I54" s="25"/>
    </row>
    <row r="55" spans="1:9">
      <c r="A55" s="25" t="s">
        <v>72</v>
      </c>
      <c r="B55" s="25"/>
      <c r="C55" s="25"/>
      <c r="D55" s="25"/>
      <c r="E55" s="25"/>
      <c r="F55" s="25"/>
      <c r="G55" s="25"/>
      <c r="H55" s="25"/>
      <c r="I55" s="25"/>
    </row>
    <row r="56" spans="1:9">
      <c r="A56" s="26"/>
      <c r="B56" s="25"/>
      <c r="C56" s="25"/>
      <c r="D56" s="25"/>
      <c r="E56" s="25"/>
      <c r="F56" s="25"/>
      <c r="G56" s="25"/>
      <c r="H56" s="25"/>
      <c r="I56" s="25"/>
    </row>
    <row r="57" spans="1:9">
      <c r="A57" s="29" t="s">
        <v>36</v>
      </c>
      <c r="B57" s="25"/>
      <c r="C57" s="25"/>
      <c r="D57" s="25"/>
      <c r="E57" s="25"/>
      <c r="F57" s="25"/>
      <c r="G57" s="25"/>
      <c r="H57" s="25"/>
      <c r="I57" s="25"/>
    </row>
    <row r="58" spans="1:9" ht="15.75">
      <c r="A58" s="27" t="s">
        <v>73</v>
      </c>
      <c r="B58" s="25"/>
      <c r="C58" s="25"/>
      <c r="D58" s="25"/>
      <c r="E58" s="25"/>
      <c r="F58" s="25"/>
      <c r="G58" s="25"/>
      <c r="H58" s="25"/>
      <c r="I58" s="25"/>
    </row>
    <row r="59" spans="1:9">
      <c r="A59" s="32"/>
      <c r="B59" s="32"/>
      <c r="C59" s="32"/>
      <c r="D59" s="32"/>
      <c r="E59" s="32"/>
      <c r="F59" s="32"/>
      <c r="G59" s="32"/>
      <c r="H59" s="32"/>
      <c r="I59" s="32"/>
    </row>
    <row r="60" spans="1:9" ht="48">
      <c r="A60" s="24" t="s">
        <v>7</v>
      </c>
      <c r="B60" s="24" t="s">
        <v>38</v>
      </c>
      <c r="C60" s="24" t="s">
        <v>39</v>
      </c>
      <c r="D60" s="34" t="s">
        <v>40</v>
      </c>
      <c r="E60" s="34" t="s">
        <v>41</v>
      </c>
      <c r="F60" s="24" t="s">
        <v>42</v>
      </c>
      <c r="G60" s="44" t="s">
        <v>43</v>
      </c>
      <c r="H60" s="45" t="s">
        <v>44</v>
      </c>
      <c r="I60" s="24" t="s">
        <v>45</v>
      </c>
    </row>
    <row r="61" spans="1:9">
      <c r="A61" s="24"/>
      <c r="B61" s="24"/>
      <c r="C61" s="24"/>
      <c r="D61" s="35">
        <v>42060</v>
      </c>
      <c r="E61" s="35">
        <v>42088</v>
      </c>
      <c r="F61" s="24"/>
      <c r="G61" s="44"/>
      <c r="H61" s="24"/>
      <c r="I61" s="24"/>
    </row>
    <row r="62" spans="1:9">
      <c r="A62" s="24">
        <v>1</v>
      </c>
      <c r="B62" s="44" t="s">
        <v>46</v>
      </c>
      <c r="C62" s="37">
        <v>1</v>
      </c>
      <c r="D62" s="39" t="s">
        <v>47</v>
      </c>
      <c r="E62" s="39" t="s">
        <v>47</v>
      </c>
      <c r="F62" s="39">
        <v>0</v>
      </c>
      <c r="G62" s="39">
        <v>30</v>
      </c>
      <c r="H62" s="39">
        <v>0</v>
      </c>
      <c r="I62" s="47" t="s">
        <v>48</v>
      </c>
    </row>
    <row r="63" spans="1:9">
      <c r="A63" s="24"/>
      <c r="B63" s="44"/>
      <c r="C63" s="37">
        <v>2</v>
      </c>
      <c r="D63" s="39"/>
      <c r="E63" s="39"/>
      <c r="F63" s="39">
        <v>0</v>
      </c>
      <c r="G63" s="39">
        <v>30</v>
      </c>
      <c r="H63" s="39">
        <v>0</v>
      </c>
      <c r="I63" s="48"/>
    </row>
    <row r="64" spans="1:9">
      <c r="A64" s="33">
        <v>2</v>
      </c>
      <c r="B64" s="43" t="s">
        <v>49</v>
      </c>
      <c r="C64" s="37">
        <v>1</v>
      </c>
      <c r="D64" s="39" t="s">
        <v>50</v>
      </c>
      <c r="E64" s="39" t="s">
        <v>50</v>
      </c>
      <c r="F64" s="39">
        <v>0</v>
      </c>
      <c r="G64" s="39">
        <v>1</v>
      </c>
      <c r="H64" s="39">
        <v>0</v>
      </c>
      <c r="I64" s="38"/>
    </row>
    <row r="65" spans="1:9">
      <c r="A65" s="24">
        <v>3</v>
      </c>
      <c r="B65" s="44" t="s">
        <v>51</v>
      </c>
      <c r="C65" s="37" t="s">
        <v>52</v>
      </c>
      <c r="D65" s="39">
        <v>157577</v>
      </c>
      <c r="E65" s="39">
        <v>160078</v>
      </c>
      <c r="F65" s="39">
        <v>2501</v>
      </c>
      <c r="G65" s="39">
        <v>1</v>
      </c>
      <c r="H65" s="39">
        <v>2501</v>
      </c>
      <c r="I65" s="36"/>
    </row>
    <row r="66" spans="1:9">
      <c r="A66" s="24"/>
      <c r="B66" s="46"/>
      <c r="C66" s="37" t="s">
        <v>53</v>
      </c>
      <c r="D66" s="39">
        <v>8854</v>
      </c>
      <c r="E66" s="39">
        <v>8892</v>
      </c>
      <c r="F66" s="39">
        <v>38</v>
      </c>
      <c r="G66" s="39">
        <v>1</v>
      </c>
      <c r="H66" s="39">
        <v>38</v>
      </c>
      <c r="I66" s="36"/>
    </row>
    <row r="67" spans="1:9">
      <c r="A67" s="24">
        <v>4</v>
      </c>
      <c r="B67" s="49" t="s">
        <v>54</v>
      </c>
      <c r="C67" s="37" t="s">
        <v>52</v>
      </c>
      <c r="D67" s="39">
        <v>58042</v>
      </c>
      <c r="E67" s="39">
        <v>58806</v>
      </c>
      <c r="F67" s="39">
        <v>764</v>
      </c>
      <c r="G67" s="39">
        <v>1</v>
      </c>
      <c r="H67" s="39">
        <v>764</v>
      </c>
      <c r="I67" s="36"/>
    </row>
    <row r="68" spans="1:9">
      <c r="A68" s="24"/>
      <c r="B68" s="50"/>
      <c r="C68" s="37" t="s">
        <v>53</v>
      </c>
      <c r="D68" s="39">
        <v>5875</v>
      </c>
      <c r="E68" s="39">
        <v>5890</v>
      </c>
      <c r="F68" s="39">
        <v>15</v>
      </c>
      <c r="G68" s="39">
        <v>1</v>
      </c>
      <c r="H68" s="39">
        <v>15</v>
      </c>
      <c r="I68" s="36"/>
    </row>
    <row r="69" spans="1:9">
      <c r="A69" s="24">
        <v>5</v>
      </c>
      <c r="B69" s="46" t="s">
        <v>55</v>
      </c>
      <c r="C69" s="37" t="s">
        <v>52</v>
      </c>
      <c r="D69" s="39">
        <v>141013</v>
      </c>
      <c r="E69" s="39">
        <v>147235</v>
      </c>
      <c r="F69" s="39">
        <v>6222</v>
      </c>
      <c r="G69" s="39">
        <v>1</v>
      </c>
      <c r="H69" s="39">
        <v>6222</v>
      </c>
      <c r="I69" s="36"/>
    </row>
    <row r="70" spans="1:9">
      <c r="A70" s="24"/>
      <c r="B70" s="46"/>
      <c r="C70" s="37" t="s">
        <v>53</v>
      </c>
      <c r="D70" s="39">
        <v>8</v>
      </c>
      <c r="E70" s="39">
        <v>8</v>
      </c>
      <c r="F70" s="39">
        <v>0</v>
      </c>
      <c r="G70" s="39">
        <v>1</v>
      </c>
      <c r="H70" s="39">
        <v>0</v>
      </c>
      <c r="I70" s="36"/>
    </row>
    <row r="71" spans="1:9">
      <c r="A71" s="24">
        <v>6</v>
      </c>
      <c r="B71" s="46" t="s">
        <v>56</v>
      </c>
      <c r="C71" s="37" t="s">
        <v>52</v>
      </c>
      <c r="D71" s="39">
        <v>34579</v>
      </c>
      <c r="E71" s="39">
        <v>35729</v>
      </c>
      <c r="F71" s="39">
        <v>1150</v>
      </c>
      <c r="G71" s="39">
        <v>1</v>
      </c>
      <c r="H71" s="39">
        <v>1150</v>
      </c>
      <c r="I71" s="36"/>
    </row>
    <row r="72" spans="1:9">
      <c r="A72" s="24"/>
      <c r="B72" s="46"/>
      <c r="C72" s="37" t="s">
        <v>53</v>
      </c>
      <c r="D72" s="39">
        <v>3638</v>
      </c>
      <c r="E72" s="39">
        <v>3638</v>
      </c>
      <c r="F72" s="39">
        <v>0</v>
      </c>
      <c r="G72" s="39">
        <v>1</v>
      </c>
      <c r="H72" s="39">
        <v>0</v>
      </c>
      <c r="I72" s="36"/>
    </row>
    <row r="73" spans="1:9">
      <c r="A73" s="24">
        <v>7</v>
      </c>
      <c r="B73" s="51" t="s">
        <v>57</v>
      </c>
      <c r="C73" s="37" t="s">
        <v>52</v>
      </c>
      <c r="D73" s="39">
        <v>24036</v>
      </c>
      <c r="E73" s="39">
        <v>24899</v>
      </c>
      <c r="F73" s="39">
        <v>863</v>
      </c>
      <c r="G73" s="39">
        <v>1</v>
      </c>
      <c r="H73" s="39">
        <v>863</v>
      </c>
      <c r="I73" s="36"/>
    </row>
    <row r="74" spans="1:9">
      <c r="A74" s="24"/>
      <c r="B74" s="52"/>
      <c r="C74" s="37" t="s">
        <v>53</v>
      </c>
      <c r="D74" s="39">
        <v>534</v>
      </c>
      <c r="E74" s="39">
        <v>534</v>
      </c>
      <c r="F74" s="39">
        <v>0</v>
      </c>
      <c r="G74" s="39">
        <v>1</v>
      </c>
      <c r="H74" s="39">
        <v>0</v>
      </c>
      <c r="I74" s="36"/>
    </row>
    <row r="75" spans="1:9">
      <c r="A75" s="33">
        <v>8</v>
      </c>
      <c r="B75" s="43" t="s">
        <v>58</v>
      </c>
      <c r="C75" s="37"/>
      <c r="D75" s="39">
        <v>81602</v>
      </c>
      <c r="E75" s="39">
        <v>82412</v>
      </c>
      <c r="F75" s="39">
        <v>810</v>
      </c>
      <c r="G75" s="39">
        <v>1</v>
      </c>
      <c r="H75" s="39">
        <v>810</v>
      </c>
      <c r="I75" s="38"/>
    </row>
    <row r="76" spans="1:9">
      <c r="A76" s="33">
        <v>9</v>
      </c>
      <c r="B76" s="43" t="s">
        <v>59</v>
      </c>
      <c r="C76" s="37"/>
      <c r="D76" s="39">
        <v>69483</v>
      </c>
      <c r="E76" s="39">
        <v>70453</v>
      </c>
      <c r="F76" s="39">
        <v>970</v>
      </c>
      <c r="G76" s="39">
        <v>1</v>
      </c>
      <c r="H76" s="39">
        <v>970</v>
      </c>
      <c r="I76" s="38"/>
    </row>
    <row r="77" spans="1:9">
      <c r="A77" s="33">
        <v>10</v>
      </c>
      <c r="B77" s="43" t="s">
        <v>60</v>
      </c>
      <c r="C77" s="37"/>
      <c r="D77" s="39">
        <v>58825</v>
      </c>
      <c r="E77" s="39">
        <v>59858</v>
      </c>
      <c r="F77" s="39">
        <v>1033</v>
      </c>
      <c r="G77" s="39">
        <v>1</v>
      </c>
      <c r="H77" s="39">
        <v>1033</v>
      </c>
      <c r="I77" s="38"/>
    </row>
    <row r="78" spans="1:9">
      <c r="A78" s="24">
        <v>11</v>
      </c>
      <c r="B78" s="51" t="s">
        <v>61</v>
      </c>
      <c r="C78" s="37" t="s">
        <v>52</v>
      </c>
      <c r="D78" s="39">
        <v>49433</v>
      </c>
      <c r="E78" s="39">
        <v>49433</v>
      </c>
      <c r="F78" s="39">
        <v>0</v>
      </c>
      <c r="G78" s="39">
        <v>1</v>
      </c>
      <c r="H78" s="39">
        <v>0</v>
      </c>
      <c r="I78" s="47" t="s">
        <v>62</v>
      </c>
    </row>
    <row r="79" spans="1:9">
      <c r="A79" s="24"/>
      <c r="B79" s="52"/>
      <c r="C79" s="37" t="s">
        <v>53</v>
      </c>
      <c r="D79" s="39">
        <v>3770</v>
      </c>
      <c r="E79" s="39">
        <v>3770</v>
      </c>
      <c r="F79" s="39">
        <v>0</v>
      </c>
      <c r="G79" s="39">
        <v>1</v>
      </c>
      <c r="H79" s="39">
        <v>0</v>
      </c>
      <c r="I79" s="48"/>
    </row>
    <row r="80" spans="1:9">
      <c r="A80" s="33">
        <v>12</v>
      </c>
      <c r="B80" s="43" t="s">
        <v>63</v>
      </c>
      <c r="C80" s="37"/>
      <c r="D80" s="39">
        <v>28264</v>
      </c>
      <c r="E80" s="39">
        <v>29254</v>
      </c>
      <c r="F80" s="39">
        <v>990</v>
      </c>
      <c r="G80" s="39">
        <v>1</v>
      </c>
      <c r="H80" s="39">
        <v>990</v>
      </c>
      <c r="I80" s="38"/>
    </row>
    <row r="81" spans="1:16">
      <c r="A81" s="24">
        <v>13</v>
      </c>
      <c r="B81" s="46" t="s">
        <v>64</v>
      </c>
      <c r="C81" s="37" t="s">
        <v>52</v>
      </c>
      <c r="D81" s="39">
        <v>24602</v>
      </c>
      <c r="E81" s="39">
        <v>25052</v>
      </c>
      <c r="F81" s="39">
        <v>450</v>
      </c>
      <c r="G81" s="39">
        <v>1</v>
      </c>
      <c r="H81" s="39">
        <v>450</v>
      </c>
      <c r="I81" s="38"/>
    </row>
    <row r="82" spans="1:16">
      <c r="A82" s="24"/>
      <c r="B82" s="46"/>
      <c r="C82" s="37" t="s">
        <v>53</v>
      </c>
      <c r="D82" s="39">
        <v>284</v>
      </c>
      <c r="E82" s="39">
        <v>284</v>
      </c>
      <c r="F82" s="39">
        <v>0</v>
      </c>
      <c r="G82" s="39">
        <v>1</v>
      </c>
      <c r="H82" s="39">
        <v>0</v>
      </c>
      <c r="I82" s="38"/>
    </row>
    <row r="83" spans="1:16">
      <c r="A83" s="33">
        <v>14</v>
      </c>
      <c r="B83" s="43" t="s">
        <v>65</v>
      </c>
      <c r="C83" s="37"/>
      <c r="D83" s="39">
        <v>21276</v>
      </c>
      <c r="E83" s="39">
        <v>22256</v>
      </c>
      <c r="F83" s="39">
        <v>980</v>
      </c>
      <c r="G83" s="39">
        <v>1</v>
      </c>
      <c r="H83" s="39">
        <v>980</v>
      </c>
      <c r="I83" s="38"/>
    </row>
    <row r="84" spans="1:16">
      <c r="A84" s="33">
        <v>15</v>
      </c>
      <c r="B84" s="43" t="s">
        <v>66</v>
      </c>
      <c r="C84" s="37"/>
      <c r="D84" s="39">
        <v>21817</v>
      </c>
      <c r="E84" s="39">
        <v>23298</v>
      </c>
      <c r="F84" s="39">
        <v>1481</v>
      </c>
      <c r="G84" s="39">
        <v>1</v>
      </c>
      <c r="H84" s="39">
        <v>1481</v>
      </c>
      <c r="I84" s="38"/>
    </row>
    <row r="85" spans="1:16">
      <c r="A85" s="32"/>
      <c r="B85" s="32"/>
      <c r="C85" s="32"/>
      <c r="D85" s="30"/>
      <c r="E85" s="30"/>
      <c r="F85" s="31" t="s">
        <v>67</v>
      </c>
      <c r="G85" s="42" t="s">
        <v>68</v>
      </c>
      <c r="H85" s="31">
        <v>18214</v>
      </c>
      <c r="I85" s="32" t="s">
        <v>69</v>
      </c>
    </row>
    <row r="86" spans="1:16">
      <c r="A86" s="32"/>
      <c r="B86" s="32"/>
      <c r="C86" s="32"/>
      <c r="D86" s="32"/>
      <c r="E86" s="32"/>
      <c r="F86" s="31" t="s">
        <v>67</v>
      </c>
      <c r="G86" s="42" t="s">
        <v>70</v>
      </c>
      <c r="H86" s="40">
        <v>53</v>
      </c>
      <c r="I86" s="32" t="s">
        <v>71</v>
      </c>
    </row>
    <row r="87" spans="1:16">
      <c r="A87" s="32"/>
      <c r="B87" s="32"/>
      <c r="C87" s="32"/>
      <c r="D87" s="32"/>
      <c r="E87" s="32"/>
      <c r="F87" s="32"/>
      <c r="G87" s="32"/>
      <c r="H87" s="32"/>
      <c r="I87" s="32"/>
    </row>
    <row r="88" spans="1:16" ht="15.75">
      <c r="A88" s="32"/>
      <c r="B88" s="41"/>
      <c r="C88" s="32"/>
      <c r="D88" s="32"/>
      <c r="E88" s="32"/>
      <c r="F88" s="32"/>
      <c r="G88" s="32"/>
      <c r="H88" s="32"/>
      <c r="I88" s="32"/>
    </row>
    <row r="89" spans="1:16" ht="46.5" customHeight="1">
      <c r="A89" s="53" t="s">
        <v>74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>
      <c r="A90" s="32"/>
      <c r="B90" s="32"/>
      <c r="C90" s="32"/>
      <c r="D90" s="32"/>
      <c r="E90" s="32"/>
      <c r="F90" s="32"/>
      <c r="G90" s="32"/>
      <c r="H90" s="32"/>
      <c r="I90" s="32"/>
    </row>
  </sheetData>
  <mergeCells count="54">
    <mergeCell ref="A89:P89"/>
    <mergeCell ref="A78:A79"/>
    <mergeCell ref="B78:B79"/>
    <mergeCell ref="I78:I79"/>
    <mergeCell ref="A81:A82"/>
    <mergeCell ref="B81:B82"/>
    <mergeCell ref="H60:H61"/>
    <mergeCell ref="I60:I61"/>
    <mergeCell ref="A62:A63"/>
    <mergeCell ref="B62:B63"/>
    <mergeCell ref="I62:I63"/>
    <mergeCell ref="A60:A61"/>
    <mergeCell ref="B60:B61"/>
    <mergeCell ref="C60:C61"/>
    <mergeCell ref="F60:F61"/>
    <mergeCell ref="G60:G61"/>
    <mergeCell ref="A36:A37"/>
    <mergeCell ref="B36:B37"/>
    <mergeCell ref="A32:A33"/>
    <mergeCell ref="A73:A74"/>
    <mergeCell ref="B73:B74"/>
    <mergeCell ref="A67:A68"/>
    <mergeCell ref="B67:B68"/>
    <mergeCell ref="A69:A70"/>
    <mergeCell ref="B69:B70"/>
    <mergeCell ref="A71:A72"/>
    <mergeCell ref="B71:B72"/>
    <mergeCell ref="A65:A66"/>
    <mergeCell ref="B65:B66"/>
    <mergeCell ref="A41:A42"/>
    <mergeCell ref="B41:B42"/>
    <mergeCell ref="I41:I42"/>
    <mergeCell ref="A44:A45"/>
    <mergeCell ref="B44:B45"/>
    <mergeCell ref="B32:B33"/>
    <mergeCell ref="A34:A35"/>
    <mergeCell ref="B34:B35"/>
    <mergeCell ref="I25:I26"/>
    <mergeCell ref="A28:A29"/>
    <mergeCell ref="B28:B29"/>
    <mergeCell ref="A30:A31"/>
    <mergeCell ref="B30:B31"/>
    <mergeCell ref="A25:A26"/>
    <mergeCell ref="B25:B26"/>
    <mergeCell ref="N4:Q4"/>
    <mergeCell ref="J4:M4"/>
    <mergeCell ref="R4:U4"/>
    <mergeCell ref="A23:A24"/>
    <mergeCell ref="B23:B24"/>
    <mergeCell ref="C23:C24"/>
    <mergeCell ref="F23:F24"/>
    <mergeCell ref="G23:G24"/>
    <mergeCell ref="H23:H24"/>
    <mergeCell ref="I23:I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Первый вопрос</vt:lpstr>
      <vt:lpstr>Второй вопрос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2015-03-29T13:42:48Z</dcterms:created>
  <dcterms:modified xsi:type="dcterms:W3CDTF">2015-03-29T14:08:00Z</dcterms:modified>
</cp:coreProperties>
</file>