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80" windowHeight="12210"/>
  </bookViews>
  <sheets>
    <sheet name="Лист1" sheetId="1" r:id="rId1"/>
  </sheets>
  <definedNames>
    <definedName name="_xlnm._FilterDatabase" localSheetId="0" hidden="1">Лист1!$A$1:$D$91</definedName>
  </definedNames>
  <calcPr calcId="125725"/>
</workbook>
</file>

<file path=xl/calcChain.xml><?xml version="1.0" encoding="utf-8"?>
<calcChain xmlns="http://schemas.openxmlformats.org/spreadsheetml/2006/main">
  <c r="D70" i="1"/>
  <c r="D69"/>
  <c r="D68"/>
  <c r="D67"/>
  <c r="D66"/>
  <c r="D65"/>
  <c r="D6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4"/>
  <c r="D55"/>
  <c r="D56"/>
  <c r="D57"/>
  <c r="D58"/>
  <c r="D59"/>
  <c r="D60"/>
  <c r="D61"/>
  <c r="D62"/>
  <c r="D63"/>
  <c r="D53"/>
  <c r="C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C50" a="1"/>
  <c r="C50" s="1"/>
  <c r="C51" a="1"/>
  <c r="C51" s="1"/>
  <c r="C52" a="1"/>
  <c r="C52" s="1"/>
  <c r="C53" a="1"/>
  <c r="C53" s="1"/>
  <c r="C54" a="1"/>
  <c r="C54" s="1"/>
  <c r="C55" a="1"/>
  <c r="C55" s="1"/>
  <c r="C56" a="1"/>
  <c r="C56" s="1"/>
  <c r="C57" a="1"/>
  <c r="C57" s="1"/>
  <c r="C58" a="1"/>
  <c r="C58" s="1"/>
  <c r="C59" a="1"/>
  <c r="C59" s="1"/>
  <c r="C60" a="1"/>
  <c r="C60" s="1"/>
  <c r="C61" a="1"/>
  <c r="C61" s="1"/>
  <c r="C62" a="1"/>
  <c r="C62" s="1"/>
  <c r="C63" a="1"/>
  <c r="C63" s="1"/>
  <c r="C64" a="1"/>
  <c r="C64" s="1"/>
  <c r="C65" a="1"/>
  <c r="C65" s="1"/>
  <c r="C66" a="1"/>
  <c r="C66" s="1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78" a="1"/>
  <c r="C78" s="1"/>
  <c r="C79" a="1"/>
  <c r="C79" s="1"/>
  <c r="C80" a="1"/>
  <c r="C80" s="1"/>
  <c r="C81" a="1"/>
  <c r="C81" s="1"/>
  <c r="C82" a="1"/>
  <c r="C82" s="1"/>
  <c r="C83" a="1"/>
  <c r="C83" s="1"/>
  <c r="C84" a="1"/>
  <c r="C84" s="1"/>
  <c r="C85" a="1"/>
  <c r="C85" s="1"/>
  <c r="C86" a="1"/>
  <c r="C86" s="1"/>
  <c r="C87" a="1"/>
  <c r="C87" s="1"/>
  <c r="C88" a="1"/>
  <c r="C88" s="1"/>
  <c r="C89" a="1"/>
  <c r="C89" s="1"/>
  <c r="C90" a="1"/>
  <c r="C90" s="1"/>
  <c r="C91" a="1"/>
  <c r="C91" s="1"/>
  <c r="C2" a="1"/>
  <c r="C2" s="1"/>
</calcChain>
</file>

<file path=xl/sharedStrings.xml><?xml version="1.0" encoding="utf-8"?>
<sst xmlns="http://schemas.openxmlformats.org/spreadsheetml/2006/main" count="3" uniqueCount="3">
  <si>
    <t xml:space="preserve"> Отгрузки</t>
  </si>
  <si>
    <t>Дата</t>
  </si>
  <si>
    <t>Требуется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</si>
</sst>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Лист1!$B$1</c:f>
              <c:strCache>
                <c:ptCount val="1"/>
                <c:pt idx="0">
                  <c:v> Отгрузки</c:v>
                </c:pt>
              </c:strCache>
            </c:strRef>
          </c:tx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Лист1!$B$2:$B$91</c:f>
              <c:numCache>
                <c:formatCode>General</c:formatCode>
                <c:ptCount val="90"/>
                <c:pt idx="1">
                  <c:v>189</c:v>
                </c:pt>
                <c:pt idx="2">
                  <c:v>72</c:v>
                </c:pt>
                <c:pt idx="3">
                  <c:v>540</c:v>
                </c:pt>
                <c:pt idx="4">
                  <c:v>251</c:v>
                </c:pt>
                <c:pt idx="5">
                  <c:v>216</c:v>
                </c:pt>
                <c:pt idx="8">
                  <c:v>648</c:v>
                </c:pt>
                <c:pt idx="9">
                  <c:v>288</c:v>
                </c:pt>
                <c:pt idx="10">
                  <c:v>180</c:v>
                </c:pt>
                <c:pt idx="11">
                  <c:v>288</c:v>
                </c:pt>
                <c:pt idx="13">
                  <c:v>324</c:v>
                </c:pt>
                <c:pt idx="14">
                  <c:v>612</c:v>
                </c:pt>
                <c:pt idx="15">
                  <c:v>468</c:v>
                </c:pt>
                <c:pt idx="18">
                  <c:v>288</c:v>
                </c:pt>
                <c:pt idx="19">
                  <c:v>252</c:v>
                </c:pt>
                <c:pt idx="20">
                  <c:v>396</c:v>
                </c:pt>
                <c:pt idx="21">
                  <c:v>288</c:v>
                </c:pt>
                <c:pt idx="22">
                  <c:v>144</c:v>
                </c:pt>
                <c:pt idx="23">
                  <c:v>756</c:v>
                </c:pt>
                <c:pt idx="24">
                  <c:v>324</c:v>
                </c:pt>
                <c:pt idx="25">
                  <c:v>378</c:v>
                </c:pt>
                <c:pt idx="26">
                  <c:v>801</c:v>
                </c:pt>
                <c:pt idx="27">
                  <c:v>180</c:v>
                </c:pt>
                <c:pt idx="28">
                  <c:v>342</c:v>
                </c:pt>
                <c:pt idx="29">
                  <c:v>522</c:v>
                </c:pt>
                <c:pt idx="30">
                  <c:v>180</c:v>
                </c:pt>
                <c:pt idx="31">
                  <c:v>72</c:v>
                </c:pt>
                <c:pt idx="32">
                  <c:v>108</c:v>
                </c:pt>
                <c:pt idx="33">
                  <c:v>468</c:v>
                </c:pt>
                <c:pt idx="34">
                  <c:v>468</c:v>
                </c:pt>
                <c:pt idx="35">
                  <c:v>145</c:v>
                </c:pt>
                <c:pt idx="36">
                  <c:v>324</c:v>
                </c:pt>
                <c:pt idx="38">
                  <c:v>36</c:v>
                </c:pt>
                <c:pt idx="41">
                  <c:v>6</c:v>
                </c:pt>
                <c:pt idx="43">
                  <c:v>36</c:v>
                </c:pt>
                <c:pt idx="44">
                  <c:v>72</c:v>
                </c:pt>
                <c:pt idx="45">
                  <c:v>144</c:v>
                </c:pt>
                <c:pt idx="46">
                  <c:v>72</c:v>
                </c:pt>
                <c:pt idx="49">
                  <c:v>36</c:v>
                </c:pt>
                <c:pt idx="63">
                  <c:v>181</c:v>
                </c:pt>
                <c:pt idx="64">
                  <c:v>396</c:v>
                </c:pt>
                <c:pt idx="66">
                  <c:v>109</c:v>
                </c:pt>
                <c:pt idx="67">
                  <c:v>36</c:v>
                </c:pt>
                <c:pt idx="68">
                  <c:v>270</c:v>
                </c:pt>
                <c:pt idx="69">
                  <c:v>144</c:v>
                </c:pt>
                <c:pt idx="70">
                  <c:v>108</c:v>
                </c:pt>
                <c:pt idx="71">
                  <c:v>72</c:v>
                </c:pt>
                <c:pt idx="73">
                  <c:v>720</c:v>
                </c:pt>
                <c:pt idx="74">
                  <c:v>72</c:v>
                </c:pt>
                <c:pt idx="75">
                  <c:v>36</c:v>
                </c:pt>
                <c:pt idx="77">
                  <c:v>540</c:v>
                </c:pt>
                <c:pt idx="78">
                  <c:v>144</c:v>
                </c:pt>
                <c:pt idx="81">
                  <c:v>38</c:v>
                </c:pt>
                <c:pt idx="82">
                  <c:v>324</c:v>
                </c:pt>
                <c:pt idx="85">
                  <c:v>288</c:v>
                </c:pt>
                <c:pt idx="86">
                  <c:v>180</c:v>
                </c:pt>
                <c:pt idx="87">
                  <c:v>216</c:v>
                </c:pt>
                <c:pt idx="88">
                  <c:v>216</c:v>
                </c:pt>
              </c:numCache>
            </c:numRef>
          </c:val>
        </c:ser>
        <c:axId val="96638080"/>
        <c:axId val="96639616"/>
      </c:barChart>
      <c:lineChart>
        <c:grouping val="standard"/>
        <c:ser>
          <c:idx val="1"/>
          <c:order val="1"/>
          <c:tx>
            <c:strRef>
              <c:f>Лист1!$C$1</c:f>
              <c:strCache>
                <c:ptCount val="1"/>
                <c:pt idx="0">
                  <c:v>Среднее за +/- 5 дней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Лист1!$C$2:$C$91</c:f>
              <c:numCache>
                <c:formatCode>#,##0</c:formatCode>
                <c:ptCount val="90"/>
                <c:pt idx="0">
                  <c:v>267</c:v>
                </c:pt>
                <c:pt idx="1">
                  <c:v>263</c:v>
                </c:pt>
                <c:pt idx="2">
                  <c:v>253.6</c:v>
                </c:pt>
                <c:pt idx="3">
                  <c:v>253.6</c:v>
                </c:pt>
                <c:pt idx="4">
                  <c:v>253.6</c:v>
                </c:pt>
                <c:pt idx="5">
                  <c:v>345.4</c:v>
                </c:pt>
                <c:pt idx="6">
                  <c:v>335.83333333333331</c:v>
                </c:pt>
                <c:pt idx="7">
                  <c:v>311.83333333333331</c:v>
                </c:pt>
                <c:pt idx="8">
                  <c:v>324</c:v>
                </c:pt>
                <c:pt idx="9">
                  <c:v>351</c:v>
                </c:pt>
                <c:pt idx="10">
                  <c:v>345.6</c:v>
                </c:pt>
                <c:pt idx="11">
                  <c:v>390</c:v>
                </c:pt>
                <c:pt idx="12">
                  <c:v>360</c:v>
                </c:pt>
                <c:pt idx="13">
                  <c:v>374.4</c:v>
                </c:pt>
                <c:pt idx="14">
                  <c:v>423</c:v>
                </c:pt>
                <c:pt idx="15">
                  <c:v>423</c:v>
                </c:pt>
                <c:pt idx="16">
                  <c:v>388.8</c:v>
                </c:pt>
                <c:pt idx="17">
                  <c:v>384</c:v>
                </c:pt>
                <c:pt idx="18">
                  <c:v>338.4</c:v>
                </c:pt>
                <c:pt idx="19">
                  <c:v>273.60000000000002</c:v>
                </c:pt>
                <c:pt idx="20">
                  <c:v>354</c:v>
                </c:pt>
                <c:pt idx="21">
                  <c:v>349.71428571428572</c:v>
                </c:pt>
                <c:pt idx="22">
                  <c:v>417.375</c:v>
                </c:pt>
                <c:pt idx="23">
                  <c:v>441</c:v>
                </c:pt>
                <c:pt idx="24">
                  <c:v>410.14285714285717</c:v>
                </c:pt>
                <c:pt idx="25">
                  <c:v>417.85714285714283</c:v>
                </c:pt>
                <c:pt idx="26">
                  <c:v>430.875</c:v>
                </c:pt>
                <c:pt idx="27">
                  <c:v>349.875</c:v>
                </c:pt>
                <c:pt idx="28">
                  <c:v>353.57142857142856</c:v>
                </c:pt>
                <c:pt idx="29">
                  <c:v>315</c:v>
                </c:pt>
                <c:pt idx="30">
                  <c:v>267.42857142857144</c:v>
                </c:pt>
                <c:pt idx="31">
                  <c:v>292.5</c:v>
                </c:pt>
                <c:pt idx="32">
                  <c:v>285.875</c:v>
                </c:pt>
                <c:pt idx="33">
                  <c:v>252.14285714285714</c:v>
                </c:pt>
                <c:pt idx="34">
                  <c:v>264.16666666666669</c:v>
                </c:pt>
                <c:pt idx="35">
                  <c:v>258.16666666666669</c:v>
                </c:pt>
                <c:pt idx="36">
                  <c:v>258.16666666666669</c:v>
                </c:pt>
                <c:pt idx="37">
                  <c:v>195.8</c:v>
                </c:pt>
                <c:pt idx="38">
                  <c:v>127.75</c:v>
                </c:pt>
                <c:pt idx="39">
                  <c:v>122</c:v>
                </c:pt>
                <c:pt idx="40">
                  <c:v>26</c:v>
                </c:pt>
                <c:pt idx="41">
                  <c:v>37.5</c:v>
                </c:pt>
                <c:pt idx="42">
                  <c:v>66</c:v>
                </c:pt>
                <c:pt idx="43">
                  <c:v>66</c:v>
                </c:pt>
                <c:pt idx="44">
                  <c:v>66</c:v>
                </c:pt>
                <c:pt idx="45">
                  <c:v>81</c:v>
                </c:pt>
                <c:pt idx="46">
                  <c:v>72</c:v>
                </c:pt>
                <c:pt idx="47">
                  <c:v>81</c:v>
                </c:pt>
                <c:pt idx="48">
                  <c:v>84</c:v>
                </c:pt>
                <c:pt idx="49">
                  <c:v>54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181</c:v>
                </c:pt>
                <c:pt idx="61">
                  <c:v>288.5</c:v>
                </c:pt>
                <c:pt idx="62">
                  <c:v>228.66666666666666</c:v>
                </c:pt>
                <c:pt idx="63">
                  <c:v>228.66666666666666</c:v>
                </c:pt>
                <c:pt idx="64">
                  <c:v>180.5</c:v>
                </c:pt>
                <c:pt idx="65">
                  <c:v>198.4</c:v>
                </c:pt>
                <c:pt idx="66">
                  <c:v>189.33333333333334</c:v>
                </c:pt>
                <c:pt idx="67">
                  <c:v>162.14285714285714</c:v>
                </c:pt>
                <c:pt idx="68">
                  <c:v>123.16666666666667</c:v>
                </c:pt>
                <c:pt idx="69">
                  <c:v>123.16666666666667</c:v>
                </c:pt>
                <c:pt idx="70">
                  <c:v>225</c:v>
                </c:pt>
                <c:pt idx="71">
                  <c:v>203.14285714285714</c:v>
                </c:pt>
                <c:pt idx="72">
                  <c:v>192</c:v>
                </c:pt>
                <c:pt idx="73">
                  <c:v>201.6</c:v>
                </c:pt>
                <c:pt idx="74">
                  <c:v>288</c:v>
                </c:pt>
                <c:pt idx="75">
                  <c:v>302.39999999999998</c:v>
                </c:pt>
                <c:pt idx="76">
                  <c:v>302.39999999999998</c:v>
                </c:pt>
                <c:pt idx="77">
                  <c:v>198</c:v>
                </c:pt>
                <c:pt idx="78">
                  <c:v>240</c:v>
                </c:pt>
                <c:pt idx="79">
                  <c:v>342</c:v>
                </c:pt>
                <c:pt idx="80">
                  <c:v>181</c:v>
                </c:pt>
                <c:pt idx="81">
                  <c:v>181</c:v>
                </c:pt>
                <c:pt idx="82">
                  <c:v>181</c:v>
                </c:pt>
                <c:pt idx="83">
                  <c:v>216.66666666666666</c:v>
                </c:pt>
                <c:pt idx="84">
                  <c:v>244.8</c:v>
                </c:pt>
                <c:pt idx="85">
                  <c:v>225</c:v>
                </c:pt>
                <c:pt idx="86">
                  <c:v>225</c:v>
                </c:pt>
                <c:pt idx="87">
                  <c:v>225</c:v>
                </c:pt>
                <c:pt idx="88">
                  <c:v>225</c:v>
                </c:pt>
                <c:pt idx="89">
                  <c:v>204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Требуется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Лист1!$D$2:$D$91</c:f>
              <c:numCache>
                <c:formatCode>General</c:formatCode>
                <c:ptCount val="90"/>
                <c:pt idx="33" formatCode="#,##0">
                  <c:v>246.21052631578948</c:v>
                </c:pt>
                <c:pt idx="34" formatCode="#,##0">
                  <c:v>231.05263157894737</c:v>
                </c:pt>
                <c:pt idx="35" formatCode="#,##0">
                  <c:v>220.68421052631578</c:v>
                </c:pt>
                <c:pt idx="36" formatCode="#,##0">
                  <c:v>199.36842105263159</c:v>
                </c:pt>
                <c:pt idx="37" formatCode="#,##0">
                  <c:v>194.85</c:v>
                </c:pt>
                <c:pt idx="38" formatCode="#,##0">
                  <c:v>195.63157894736841</c:v>
                </c:pt>
                <c:pt idx="39" formatCode="#,##0">
                  <c:v>187.65</c:v>
                </c:pt>
                <c:pt idx="40" formatCode="#,##0">
                  <c:v>187.65</c:v>
                </c:pt>
                <c:pt idx="41" formatCode="#,##0">
                  <c:v>179.52631578947367</c:v>
                </c:pt>
                <c:pt idx="42" formatCode="#,##0">
                  <c:v>184.05</c:v>
                </c:pt>
                <c:pt idx="43" formatCode="#,##0">
                  <c:v>166.26315789473685</c:v>
                </c:pt>
                <c:pt idx="44" formatCode="#,##0">
                  <c:v>164.36842105263159</c:v>
                </c:pt>
                <c:pt idx="45" formatCode="#,##0">
                  <c:v>166.26315789473685</c:v>
                </c:pt>
                <c:pt idx="46" formatCode="#,##0">
                  <c:v>164.36842105263159</c:v>
                </c:pt>
                <c:pt idx="47" formatCode="#,##0">
                  <c:v>177.63157894736841</c:v>
                </c:pt>
                <c:pt idx="48" formatCode="#,##0">
                  <c:v>177.63157894736841</c:v>
                </c:pt>
                <c:pt idx="49" formatCode="#,##0">
                  <c:v>177.63157894736841</c:v>
                </c:pt>
                <c:pt idx="50" formatCode="#,##0">
                  <c:v>172.35</c:v>
                </c:pt>
                <c:pt idx="51" formatCode="#,##0">
                  <c:v>172.35</c:v>
                </c:pt>
                <c:pt idx="52" formatCode="#,##0">
                  <c:v>172.35</c:v>
                </c:pt>
                <c:pt idx="53" formatCode="#,##0">
                  <c:v>172.35</c:v>
                </c:pt>
                <c:pt idx="54" formatCode="#,##0">
                  <c:v>172.35</c:v>
                </c:pt>
                <c:pt idx="55" formatCode="#,##0">
                  <c:v>172.35</c:v>
                </c:pt>
                <c:pt idx="56" formatCode="#,##0">
                  <c:v>172.35</c:v>
                </c:pt>
                <c:pt idx="57" formatCode="#,##0">
                  <c:v>172.35</c:v>
                </c:pt>
                <c:pt idx="58" formatCode="#,##0">
                  <c:v>172.35</c:v>
                </c:pt>
                <c:pt idx="59" formatCode="#,##0">
                  <c:v>172.35</c:v>
                </c:pt>
                <c:pt idx="60" formatCode="#,##0">
                  <c:v>172.35</c:v>
                </c:pt>
                <c:pt idx="61" formatCode="#,##0">
                  <c:v>172.35</c:v>
                </c:pt>
                <c:pt idx="62" formatCode="#,##0">
                  <c:v>172.35</c:v>
                </c:pt>
                <c:pt idx="63" formatCode="#,##0">
                  <c:v>172.35</c:v>
                </c:pt>
                <c:pt idx="64" formatCode="#,##0">
                  <c:v>151.05263157894737</c:v>
                </c:pt>
                <c:pt idx="65" formatCode="#,##0">
                  <c:v>170.5</c:v>
                </c:pt>
                <c:pt idx="66" formatCode="#,##0">
                  <c:v>162.42105263157896</c:v>
                </c:pt>
                <c:pt idx="67" formatCode="#,##0">
                  <c:v>168.10526315789474</c:v>
                </c:pt>
                <c:pt idx="68" formatCode="#,##0">
                  <c:v>169.78947368421052</c:v>
                </c:pt>
              </c:numCache>
            </c:numRef>
          </c:val>
        </c:ser>
        <c:marker val="1"/>
        <c:axId val="96638080"/>
        <c:axId val="96639616"/>
      </c:lineChart>
      <c:catAx>
        <c:axId val="96638080"/>
        <c:scaling>
          <c:orientation val="minMax"/>
        </c:scaling>
        <c:axPos val="b"/>
        <c:numFmt formatCode="dd/mm/yy;@" sourceLinked="1"/>
        <c:tickLblPos val="nextTo"/>
        <c:crossAx val="96639616"/>
        <c:crosses val="autoZero"/>
        <c:lblAlgn val="ctr"/>
        <c:lblOffset val="100"/>
      </c:catAx>
      <c:valAx>
        <c:axId val="96639616"/>
        <c:scaling>
          <c:orientation val="minMax"/>
        </c:scaling>
        <c:axPos val="l"/>
        <c:majorGridlines/>
        <c:numFmt formatCode="General" sourceLinked="1"/>
        <c:tickLblPos val="nextTo"/>
        <c:crossAx val="96638080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2</xdr:row>
      <xdr:rowOff>104774</xdr:rowOff>
    </xdr:from>
    <xdr:to>
      <xdr:col>25</xdr:col>
      <xdr:colOff>0</xdr:colOff>
      <xdr:row>36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zoomScale="70" zoomScaleNormal="70" workbookViewId="0">
      <pane ySplit="1" topLeftCell="A2" activePane="bottomLeft" state="frozen"/>
      <selection pane="bottomLeft" activeCell="H46" sqref="H46"/>
    </sheetView>
  </sheetViews>
  <sheetFormatPr defaultRowHeight="15"/>
  <cols>
    <col min="1" max="1" width="8.7109375" style="1" bestFit="1" customWidth="1"/>
    <col min="2" max="2" width="9.5703125" bestFit="1" customWidth="1"/>
    <col min="3" max="3" width="21" bestFit="1" customWidth="1"/>
    <col min="4" max="4" width="13.140625" bestFit="1" customWidth="1"/>
  </cols>
  <sheetData>
    <row r="1" spans="1:6">
      <c r="A1" s="1" t="s">
        <v>1</v>
      </c>
      <c r="B1" t="s">
        <v>0</v>
      </c>
      <c r="C1" t="str">
        <f>"Среднее за +/- "&amp;F1&amp;" дней"</f>
        <v>Среднее за +/- 5 дней</v>
      </c>
      <c r="D1" t="s">
        <v>2</v>
      </c>
      <c r="F1" s="3">
        <v>5</v>
      </c>
    </row>
    <row r="2" spans="1:6">
      <c r="A2" s="1">
        <v>41648</v>
      </c>
      <c r="C2" s="2">
        <f t="array" ref="C2">IFERROR(SUMPRODUCT(N(ABS($A$2:$A$304-$A2)&lt;=F$1),$B$2:$B$304)/SUMPRODUCT(N(ABS($A$2:$A$304-$A2)&lt;=F$1),IF($B$2:$B$304=0,0,1)),0)</f>
        <v>267</v>
      </c>
    </row>
    <row r="3" spans="1:6">
      <c r="A3" s="1">
        <v>41649</v>
      </c>
      <c r="B3">
        <v>189</v>
      </c>
      <c r="C3" s="2">
        <f t="array" ref="C3">IFERROR(SUMPRODUCT(N(ABS($A$2:$A$304-$A3)&lt;=F$1),$B$2:$B$304)/SUMPRODUCT(N(ABS($A$2:$A$304-$A3)&lt;=F$1),IF($B$2:$B$304=0,0,1)),0)</f>
        <v>263</v>
      </c>
    </row>
    <row r="4" spans="1:6">
      <c r="A4" s="1">
        <v>41652</v>
      </c>
      <c r="B4">
        <v>72</v>
      </c>
      <c r="C4" s="2">
        <f t="array" ref="C4">IFERROR(SUMPRODUCT(N(ABS($A$2:$A$304-$A4)&lt;=F$1),$B$2:$B$304)/SUMPRODUCT(N(ABS($A$2:$A$304-$A4)&lt;=F$1),IF($B$2:$B$304=0,0,1)),0)</f>
        <v>253.6</v>
      </c>
    </row>
    <row r="5" spans="1:6">
      <c r="A5" s="1">
        <v>41653</v>
      </c>
      <c r="B5">
        <v>540</v>
      </c>
      <c r="C5" s="2">
        <f t="array" ref="C5">IFERROR(SUMPRODUCT(N(ABS($A$2:$A$304-$A5)&lt;=F$1),$B$2:$B$304)/SUMPRODUCT(N(ABS($A$2:$A$304-$A5)&lt;=F$1),IF($B$2:$B$304=0,0,1)),0)</f>
        <v>253.6</v>
      </c>
    </row>
    <row r="6" spans="1:6">
      <c r="A6" s="1">
        <v>41654</v>
      </c>
      <c r="B6">
        <v>251</v>
      </c>
      <c r="C6" s="2">
        <f t="array" ref="C6">IFERROR(SUMPRODUCT(N(ABS($A$2:$A$304-$A6)&lt;=F$1),$B$2:$B$304)/SUMPRODUCT(N(ABS($A$2:$A$304-$A6)&lt;=F$1),IF($B$2:$B$304=0,0,1)),0)</f>
        <v>253.6</v>
      </c>
    </row>
    <row r="7" spans="1:6">
      <c r="A7" s="1">
        <v>41655</v>
      </c>
      <c r="B7">
        <v>216</v>
      </c>
      <c r="C7" s="2">
        <f t="array" ref="C7">IFERROR(SUMPRODUCT(N(ABS($A$2:$A$304-$A7)&lt;=F$1),$B$2:$B$304)/SUMPRODUCT(N(ABS($A$2:$A$304-$A7)&lt;=F$1),IF($B$2:$B$304=0,0,1)),0)</f>
        <v>345.4</v>
      </c>
    </row>
    <row r="8" spans="1:6">
      <c r="A8" s="1">
        <v>41656</v>
      </c>
      <c r="C8" s="2">
        <f t="array" ref="C8">IFERROR(SUMPRODUCT(N(ABS($A$2:$A$304-$A8)&lt;=F$1),$B$2:$B$304)/SUMPRODUCT(N(ABS($A$2:$A$304-$A8)&lt;=F$1),IF($B$2:$B$304=0,0,1)),0)</f>
        <v>335.83333333333331</v>
      </c>
    </row>
    <row r="9" spans="1:6">
      <c r="A9" s="1">
        <v>41659</v>
      </c>
      <c r="C9" s="2">
        <f t="array" ref="C9">IFERROR(SUMPRODUCT(N(ABS($A$2:$A$304-$A9)&lt;=F$1),$B$2:$B$304)/SUMPRODUCT(N(ABS($A$2:$A$304-$A9)&lt;=F$1),IF($B$2:$B$304=0,0,1)),0)</f>
        <v>311.83333333333331</v>
      </c>
    </row>
    <row r="10" spans="1:6">
      <c r="A10" s="1">
        <v>41660</v>
      </c>
      <c r="B10">
        <v>648</v>
      </c>
      <c r="C10" s="2">
        <f t="array" ref="C10">IFERROR(SUMPRODUCT(N(ABS($A$2:$A$304-$A10)&lt;=F$1),$B$2:$B$304)/SUMPRODUCT(N(ABS($A$2:$A$304-$A10)&lt;=F$1),IF($B$2:$B$304=0,0,1)),0)</f>
        <v>324</v>
      </c>
    </row>
    <row r="11" spans="1:6">
      <c r="A11" s="1">
        <v>41661</v>
      </c>
      <c r="B11">
        <v>288</v>
      </c>
      <c r="C11" s="2">
        <f t="array" ref="C11">IFERROR(SUMPRODUCT(N(ABS($A$2:$A$304-$A11)&lt;=F$1),$B$2:$B$304)/SUMPRODUCT(N(ABS($A$2:$A$304-$A11)&lt;=F$1),IF($B$2:$B$304=0,0,1)),0)</f>
        <v>351</v>
      </c>
    </row>
    <row r="12" spans="1:6">
      <c r="A12" s="1">
        <v>41662</v>
      </c>
      <c r="B12">
        <v>180</v>
      </c>
      <c r="C12" s="2">
        <f t="array" ref="C12">IFERROR(SUMPRODUCT(N(ABS($A$2:$A$304-$A12)&lt;=F$1),$B$2:$B$304)/SUMPRODUCT(N(ABS($A$2:$A$304-$A12)&lt;=F$1),IF($B$2:$B$304=0,0,1)),0)</f>
        <v>345.6</v>
      </c>
    </row>
    <row r="13" spans="1:6">
      <c r="A13" s="1">
        <v>41663</v>
      </c>
      <c r="B13">
        <v>288</v>
      </c>
      <c r="C13" s="2">
        <f t="array" ref="C13">IFERROR(SUMPRODUCT(N(ABS($A$2:$A$304-$A13)&lt;=F$1),$B$2:$B$304)/SUMPRODUCT(N(ABS($A$2:$A$304-$A13)&lt;=F$1),IF($B$2:$B$304=0,0,1)),0)</f>
        <v>390</v>
      </c>
    </row>
    <row r="14" spans="1:6">
      <c r="A14" s="1">
        <v>41666</v>
      </c>
      <c r="C14" s="2">
        <f t="array" ref="C14">IFERROR(SUMPRODUCT(N(ABS($A$2:$A$304-$A14)&lt;=F$1),$B$2:$B$304)/SUMPRODUCT(N(ABS($A$2:$A$304-$A14)&lt;=F$1),IF($B$2:$B$304=0,0,1)),0)</f>
        <v>360</v>
      </c>
    </row>
    <row r="15" spans="1:6">
      <c r="A15" s="1">
        <v>41667</v>
      </c>
      <c r="B15">
        <v>324</v>
      </c>
      <c r="C15" s="2">
        <f t="array" ref="C15">IFERROR(SUMPRODUCT(N(ABS($A$2:$A$304-$A15)&lt;=F$1),$B$2:$B$304)/SUMPRODUCT(N(ABS($A$2:$A$304-$A15)&lt;=F$1),IF($B$2:$B$304=0,0,1)),0)</f>
        <v>374.4</v>
      </c>
    </row>
    <row r="16" spans="1:6">
      <c r="A16" s="1">
        <v>41668</v>
      </c>
      <c r="B16">
        <v>612</v>
      </c>
      <c r="C16" s="2">
        <f t="array" ref="C16">IFERROR(SUMPRODUCT(N(ABS($A$2:$A$304-$A16)&lt;=F$1),$B$2:$B$304)/SUMPRODUCT(N(ABS($A$2:$A$304-$A16)&lt;=F$1),IF($B$2:$B$304=0,0,1)),0)</f>
        <v>423</v>
      </c>
      <c r="D16" s="2"/>
    </row>
    <row r="17" spans="1:4">
      <c r="A17" s="1">
        <v>41669</v>
      </c>
      <c r="B17">
        <v>468</v>
      </c>
      <c r="C17" s="2">
        <f t="array" ref="C17">IFERROR(SUMPRODUCT(N(ABS($A$2:$A$304-$A17)&lt;=F$1),$B$2:$B$304)/SUMPRODUCT(N(ABS($A$2:$A$304-$A17)&lt;=F$1),IF($B$2:$B$304=0,0,1)),0)</f>
        <v>423</v>
      </c>
      <c r="D17" s="2"/>
    </row>
    <row r="18" spans="1:4">
      <c r="A18" s="1">
        <v>41670</v>
      </c>
      <c r="C18" s="2">
        <f t="array" ref="C18">IFERROR(SUMPRODUCT(N(ABS($A$2:$A$304-$A18)&lt;=F$1),$B$2:$B$304)/SUMPRODUCT(N(ABS($A$2:$A$304-$A18)&lt;=F$1),IF($B$2:$B$304=0,0,1)),0)</f>
        <v>388.8</v>
      </c>
      <c r="D18" s="2"/>
    </row>
    <row r="19" spans="1:4">
      <c r="A19" s="1">
        <v>41673</v>
      </c>
      <c r="C19" s="2">
        <f t="array" ref="C19">IFERROR(SUMPRODUCT(N(ABS($A$2:$A$304-$A19)&lt;=F$1),$B$2:$B$304)/SUMPRODUCT(N(ABS($A$2:$A$304-$A19)&lt;=F$1),IF($B$2:$B$304=0,0,1)),0)</f>
        <v>384</v>
      </c>
      <c r="D19" s="2"/>
    </row>
    <row r="20" spans="1:4">
      <c r="A20" s="1">
        <v>41674</v>
      </c>
      <c r="B20">
        <v>288</v>
      </c>
      <c r="C20" s="2">
        <f t="array" ref="C20">IFERROR(SUMPRODUCT(N(ABS($A$2:$A$304-$A20)&lt;=F$1),$B$2:$B$304)/SUMPRODUCT(N(ABS($A$2:$A$304-$A20)&lt;=F$1),IF($B$2:$B$304=0,0,1)),0)</f>
        <v>338.4</v>
      </c>
    </row>
    <row r="21" spans="1:4">
      <c r="A21" s="1">
        <v>41675</v>
      </c>
      <c r="B21">
        <v>252</v>
      </c>
      <c r="C21" s="2">
        <f t="array" ref="C21">IFERROR(SUMPRODUCT(N(ABS($A$2:$A$304-$A21)&lt;=F$1),$B$2:$B$304)/SUMPRODUCT(N(ABS($A$2:$A$304-$A21)&lt;=F$1),IF($B$2:$B$304=0,0,1)),0)</f>
        <v>273.60000000000002</v>
      </c>
    </row>
    <row r="22" spans="1:4">
      <c r="A22" s="1">
        <v>41676</v>
      </c>
      <c r="B22">
        <v>396</v>
      </c>
      <c r="C22" s="2">
        <f t="array" ref="C22">IFERROR(SUMPRODUCT(N(ABS($A$2:$A$304-$A22)&lt;=F$1),$B$2:$B$304)/SUMPRODUCT(N(ABS($A$2:$A$304-$A22)&lt;=F$1),IF($B$2:$B$304=0,0,1)),0)</f>
        <v>354</v>
      </c>
    </row>
    <row r="23" spans="1:4">
      <c r="A23" s="1">
        <v>41677</v>
      </c>
      <c r="B23">
        <v>288</v>
      </c>
      <c r="C23" s="2">
        <f t="array" ref="C23">IFERROR(SUMPRODUCT(N(ABS($A$2:$A$304-$A23)&lt;=F$1),$B$2:$B$304)/SUMPRODUCT(N(ABS($A$2:$A$304-$A23)&lt;=F$1),IF($B$2:$B$304=0,0,1)),0)</f>
        <v>349.71428571428572</v>
      </c>
    </row>
    <row r="24" spans="1:4">
      <c r="A24" s="1">
        <v>41680</v>
      </c>
      <c r="B24">
        <v>144</v>
      </c>
      <c r="C24" s="2">
        <f t="array" ref="C24">IFERROR(SUMPRODUCT(N(ABS($A$2:$A$304-$A24)&lt;=F$1),$B$2:$B$304)/SUMPRODUCT(N(ABS($A$2:$A$304-$A24)&lt;=F$1),IF($B$2:$B$304=0,0,1)),0)</f>
        <v>417.375</v>
      </c>
    </row>
    <row r="25" spans="1:4">
      <c r="A25" s="1">
        <v>41681</v>
      </c>
      <c r="B25">
        <v>756</v>
      </c>
      <c r="C25" s="2">
        <f t="array" ref="C25">IFERROR(SUMPRODUCT(N(ABS($A$2:$A$304-$A25)&lt;=F$1),$B$2:$B$304)/SUMPRODUCT(N(ABS($A$2:$A$304-$A25)&lt;=F$1),IF($B$2:$B$304=0,0,1)),0)</f>
        <v>441</v>
      </c>
    </row>
    <row r="26" spans="1:4">
      <c r="A26" s="1">
        <v>41682</v>
      </c>
      <c r="B26">
        <v>324</v>
      </c>
      <c r="C26" s="2">
        <f t="array" ref="C26">IFERROR(SUMPRODUCT(N(ABS($A$2:$A$304-$A26)&lt;=F$1),$B$2:$B$304)/SUMPRODUCT(N(ABS($A$2:$A$304-$A26)&lt;=F$1),IF($B$2:$B$304=0,0,1)),0)</f>
        <v>410.14285714285717</v>
      </c>
    </row>
    <row r="27" spans="1:4">
      <c r="A27" s="1">
        <v>41683</v>
      </c>
      <c r="B27">
        <v>378</v>
      </c>
      <c r="C27" s="2">
        <f t="array" ref="C27">IFERROR(SUMPRODUCT(N(ABS($A$2:$A$304-$A27)&lt;=F$1),$B$2:$B$304)/SUMPRODUCT(N(ABS($A$2:$A$304-$A27)&lt;=F$1),IF($B$2:$B$304=0,0,1)),0)</f>
        <v>417.85714285714283</v>
      </c>
    </row>
    <row r="28" spans="1:4">
      <c r="A28" s="1">
        <v>41684</v>
      </c>
      <c r="B28">
        <v>801</v>
      </c>
      <c r="C28" s="2">
        <f t="array" ref="C28">IFERROR(SUMPRODUCT(N(ABS($A$2:$A$304-$A28)&lt;=F$1),$B$2:$B$304)/SUMPRODUCT(N(ABS($A$2:$A$304-$A28)&lt;=F$1),IF($B$2:$B$304=0,0,1)),0)</f>
        <v>430.875</v>
      </c>
    </row>
    <row r="29" spans="1:4">
      <c r="A29" s="1">
        <v>41687</v>
      </c>
      <c r="B29">
        <v>180</v>
      </c>
      <c r="C29" s="2">
        <f t="array" ref="C29">IFERROR(SUMPRODUCT(N(ABS($A$2:$A$304-$A29)&lt;=F$1),$B$2:$B$304)/SUMPRODUCT(N(ABS($A$2:$A$304-$A29)&lt;=F$1),IF($B$2:$B$304=0,0,1)),0)</f>
        <v>349.875</v>
      </c>
    </row>
    <row r="30" spans="1:4">
      <c r="A30" s="1">
        <v>41688</v>
      </c>
      <c r="B30">
        <v>342</v>
      </c>
      <c r="C30" s="2">
        <f t="array" ref="C30">IFERROR(SUMPRODUCT(N(ABS($A$2:$A$304-$A30)&lt;=F$1),$B$2:$B$304)/SUMPRODUCT(N(ABS($A$2:$A$304-$A30)&lt;=F$1),IF($B$2:$B$304=0,0,1)),0)</f>
        <v>353.57142857142856</v>
      </c>
    </row>
    <row r="31" spans="1:4">
      <c r="A31" s="1">
        <v>41689</v>
      </c>
      <c r="B31">
        <v>522</v>
      </c>
      <c r="C31" s="2">
        <f t="array" ref="C31">IFERROR(SUMPRODUCT(N(ABS($A$2:$A$304-$A31)&lt;=F$1),$B$2:$B$304)/SUMPRODUCT(N(ABS($A$2:$A$304-$A31)&lt;=F$1),IF($B$2:$B$304=0,0,1)),0)</f>
        <v>315</v>
      </c>
    </row>
    <row r="32" spans="1:4">
      <c r="A32" s="1">
        <v>41690</v>
      </c>
      <c r="B32">
        <v>180</v>
      </c>
      <c r="C32" s="2">
        <f t="array" ref="C32">IFERROR(SUMPRODUCT(N(ABS($A$2:$A$304-$A32)&lt;=F$1),$B$2:$B$304)/SUMPRODUCT(N(ABS($A$2:$A$304-$A32)&lt;=F$1),IF($B$2:$B$304=0,0,1)),0)</f>
        <v>267.42857142857144</v>
      </c>
    </row>
    <row r="33" spans="1:4">
      <c r="A33" s="1">
        <v>41691</v>
      </c>
      <c r="B33">
        <v>72</v>
      </c>
      <c r="C33" s="2">
        <f t="array" ref="C33">IFERROR(SUMPRODUCT(N(ABS($A$2:$A$304-$A33)&lt;=F$1),$B$2:$B$304)/SUMPRODUCT(N(ABS($A$2:$A$304-$A33)&lt;=F$1),IF($B$2:$B$304=0,0,1)),0)</f>
        <v>292.5</v>
      </c>
    </row>
    <row r="34" spans="1:4">
      <c r="A34" s="1">
        <v>41694</v>
      </c>
      <c r="B34">
        <v>108</v>
      </c>
      <c r="C34" s="2">
        <f t="array" ref="C34">IFERROR(SUMPRODUCT(N(ABS($A$2:$A$304-$A34)&lt;=F$1),$B$2:$B$304)/SUMPRODUCT(N(ABS($A$2:$A$304-$A34)&lt;=F$1),IF($B$2:$B$304=0,0,1)),0)</f>
        <v>285.875</v>
      </c>
    </row>
    <row r="35" spans="1:4">
      <c r="A35" s="1">
        <v>41695</v>
      </c>
      <c r="B35">
        <v>468</v>
      </c>
      <c r="C35" s="2">
        <f t="array" ref="C35">IFERROR(SUMPRODUCT(N(ABS($A$2:$A$304-$A35)&lt;=F$1),$B$2:$B$304)/SUMPRODUCT(N(ABS($A$2:$A$304-$A35)&lt;=F$1),IF($B$2:$B$304=0,0,1)),0)</f>
        <v>252.14285714285714</v>
      </c>
      <c r="D35" s="2">
        <f>AVERAGE(B26:B50)</f>
        <v>246.21052631578948</v>
      </c>
    </row>
    <row r="36" spans="1:4">
      <c r="A36" s="1">
        <v>41696</v>
      </c>
      <c r="B36">
        <v>468</v>
      </c>
      <c r="C36" s="2">
        <f t="array" ref="C36">IFERROR(SUMPRODUCT(N(ABS($A$2:$A$304-$A36)&lt;=F$1),$B$2:$B$304)/SUMPRODUCT(N(ABS($A$2:$A$304-$A36)&lt;=F$1),IF($B$2:$B$304=0,0,1)),0)</f>
        <v>264.16666666666669</v>
      </c>
      <c r="D36" s="2">
        <f>AVERAGE(B27:B51)</f>
        <v>231.05263157894737</v>
      </c>
    </row>
    <row r="37" spans="1:4">
      <c r="A37" s="1">
        <v>41697</v>
      </c>
      <c r="B37">
        <v>145</v>
      </c>
      <c r="C37" s="2">
        <f t="array" ref="C37">IFERROR(SUMPRODUCT(N(ABS($A$2:$A$304-$A37)&lt;=F$1),$B$2:$B$304)/SUMPRODUCT(N(ABS($A$2:$A$304-$A37)&lt;=F$1),IF($B$2:$B$304=0,0,1)),0)</f>
        <v>258.16666666666669</v>
      </c>
      <c r="D37" s="2">
        <f>AVERAGE(B28:B65)</f>
        <v>220.68421052631578</v>
      </c>
    </row>
    <row r="38" spans="1:4">
      <c r="A38" s="1">
        <v>41698</v>
      </c>
      <c r="B38">
        <v>324</v>
      </c>
      <c r="C38" s="2">
        <f t="array" ref="C38">IFERROR(SUMPRODUCT(N(ABS($A$2:$A$304-$A38)&lt;=F$1),$B$2:$B$304)/SUMPRODUCT(N(ABS($A$2:$A$304-$A38)&lt;=F$1),IF($B$2:$B$304=0,0,1)),0)</f>
        <v>258.16666666666669</v>
      </c>
      <c r="D38" s="2">
        <f>AVERAGE(B29:B67)</f>
        <v>199.36842105263159</v>
      </c>
    </row>
    <row r="39" spans="1:4">
      <c r="A39" s="1">
        <v>41701</v>
      </c>
      <c r="C39" s="2">
        <f t="array" ref="C39">IFERROR(SUMPRODUCT(N(ABS($A$2:$A$304-$A39)&lt;=F$1),$B$2:$B$304)/SUMPRODUCT(N(ABS($A$2:$A$304-$A39)&lt;=F$1),IF($B$2:$B$304=0,0,1)),0)</f>
        <v>195.8</v>
      </c>
      <c r="D39" s="2">
        <f>AVERAGE(B29:B68)</f>
        <v>194.85</v>
      </c>
    </row>
    <row r="40" spans="1:4">
      <c r="A40" s="1">
        <v>41702</v>
      </c>
      <c r="B40">
        <v>36</v>
      </c>
      <c r="C40" s="2">
        <f t="array" ref="C40">IFERROR(SUMPRODUCT(N(ABS($A$2:$A$304-$A40)&lt;=F$1),$B$2:$B$304)/SUMPRODUCT(N(ABS($A$2:$A$304-$A40)&lt;=F$1),IF($B$2:$B$304=0,0,1)),0)</f>
        <v>127.75</v>
      </c>
      <c r="D40" s="2">
        <f>AVERAGE(B30:B68)</f>
        <v>195.63157894736841</v>
      </c>
    </row>
    <row r="41" spans="1:4">
      <c r="A41" s="1">
        <v>41703</v>
      </c>
      <c r="C41" s="2">
        <f t="array" ref="C41">IFERROR(SUMPRODUCT(N(ABS($A$2:$A$304-$A41)&lt;=F$1),$B$2:$B$304)/SUMPRODUCT(N(ABS($A$2:$A$304-$A41)&lt;=F$1),IF($B$2:$B$304=0,0,1)),0)</f>
        <v>122</v>
      </c>
      <c r="D41" s="2">
        <f>AVERAGE(B30:B69)</f>
        <v>187.65</v>
      </c>
    </row>
    <row r="42" spans="1:4">
      <c r="A42" s="1">
        <v>41704</v>
      </c>
      <c r="C42" s="2">
        <f t="array" ref="C42">IFERROR(SUMPRODUCT(N(ABS($A$2:$A$304-$A42)&lt;=F$1),$B$2:$B$304)/SUMPRODUCT(N(ABS($A$2:$A$304-$A42)&lt;=F$1),IF($B$2:$B$304=0,0,1)),0)</f>
        <v>26</v>
      </c>
      <c r="D42" s="2">
        <f>AVERAGE(B30:B69)</f>
        <v>187.65</v>
      </c>
    </row>
    <row r="43" spans="1:4">
      <c r="A43" s="1">
        <v>41705</v>
      </c>
      <c r="B43">
        <v>6</v>
      </c>
      <c r="C43" s="2">
        <f t="array" ref="C43">IFERROR(SUMPRODUCT(N(ABS($A$2:$A$304-$A43)&lt;=F$1),$B$2:$B$304)/SUMPRODUCT(N(ABS($A$2:$A$304-$A43)&lt;=F$1),IF($B$2:$B$304=0,0,1)),0)</f>
        <v>37.5</v>
      </c>
      <c r="D43" s="2">
        <f>AVERAGE(B31:B69)</f>
        <v>179.52631578947367</v>
      </c>
    </row>
    <row r="44" spans="1:4">
      <c r="A44" s="1">
        <v>41708</v>
      </c>
      <c r="C44" s="2">
        <f t="array" ref="C44">IFERROR(SUMPRODUCT(N(ABS($A$2:$A$304-$A44)&lt;=F$1),$B$2:$B$304)/SUMPRODUCT(N(ABS($A$2:$A$304-$A44)&lt;=F$1),IF($B$2:$B$304=0,0,1)),0)</f>
        <v>66</v>
      </c>
      <c r="D44" s="2">
        <f>AVERAGE(B31:B70)</f>
        <v>184.05</v>
      </c>
    </row>
    <row r="45" spans="1:4">
      <c r="A45" s="1">
        <v>41709</v>
      </c>
      <c r="B45">
        <v>36</v>
      </c>
      <c r="C45" s="2">
        <f t="array" ref="C45">IFERROR(SUMPRODUCT(N(ABS($A$2:$A$304-$A45)&lt;=F$1),$B$2:$B$304)/SUMPRODUCT(N(ABS($A$2:$A$304-$A45)&lt;=F$1),IF($B$2:$B$304=0,0,1)),0)</f>
        <v>66</v>
      </c>
      <c r="D45" s="2">
        <f>AVERAGE(B32:B70)</f>
        <v>166.26315789473685</v>
      </c>
    </row>
    <row r="46" spans="1:4">
      <c r="A46" s="1">
        <v>41710</v>
      </c>
      <c r="B46">
        <v>72</v>
      </c>
      <c r="C46" s="2">
        <f t="array" ref="C46">IFERROR(SUMPRODUCT(N(ABS($A$2:$A$304-$A46)&lt;=F$1),$B$2:$B$304)/SUMPRODUCT(N(ABS($A$2:$A$304-$A46)&lt;=F$1),IF($B$2:$B$304=0,0,1)),0)</f>
        <v>66</v>
      </c>
      <c r="D46" s="2">
        <f t="shared" ref="D39:D47" si="0">AVERAGE(B33:B71)</f>
        <v>164.36842105263159</v>
      </c>
    </row>
    <row r="47" spans="1:4">
      <c r="A47" s="1">
        <v>41711</v>
      </c>
      <c r="B47">
        <v>144</v>
      </c>
      <c r="C47" s="2">
        <f t="array" ref="C47">IFERROR(SUMPRODUCT(N(ABS($A$2:$A$304-$A47)&lt;=F$1),$B$2:$B$304)/SUMPRODUCT(N(ABS($A$2:$A$304-$A47)&lt;=F$1),IF($B$2:$B$304=0,0,1)),0)</f>
        <v>81</v>
      </c>
      <c r="D47" s="2">
        <f t="shared" si="0"/>
        <v>166.26315789473685</v>
      </c>
    </row>
    <row r="48" spans="1:4">
      <c r="A48" s="1">
        <v>41712</v>
      </c>
      <c r="B48">
        <v>72</v>
      </c>
      <c r="C48" s="2">
        <f t="array" ref="C48">IFERROR(SUMPRODUCT(N(ABS($A$2:$A$304-$A48)&lt;=F$1),$B$2:$B$304)/SUMPRODUCT(N(ABS($A$2:$A$304-$A48)&lt;=F$1),IF($B$2:$B$304=0,0,1)),0)</f>
        <v>72</v>
      </c>
      <c r="D48" s="2">
        <f>AVERAGE(B35:B73)</f>
        <v>164.36842105263159</v>
      </c>
    </row>
    <row r="49" spans="1:4">
      <c r="A49" s="1">
        <v>41715</v>
      </c>
      <c r="C49" s="2">
        <f t="array" ref="C49">IFERROR(SUMPRODUCT(N(ABS($A$2:$A$304-$A49)&lt;=F$1),$B$2:$B$304)/SUMPRODUCT(N(ABS($A$2:$A$304-$A49)&lt;=F$1),IF($B$2:$B$304=0,0,1)),0)</f>
        <v>81</v>
      </c>
      <c r="D49" s="2">
        <f t="shared" ref="D46:D49" si="1">AVERAGE($B$36:$B$75)</f>
        <v>177.63157894736841</v>
      </c>
    </row>
    <row r="50" spans="1:4">
      <c r="A50" s="1">
        <v>41716</v>
      </c>
      <c r="C50" s="2">
        <f t="array" ref="C50">IFERROR(SUMPRODUCT(N(ABS($A$2:$A$304-$A50)&lt;=F$1),$B$2:$B$304)/SUMPRODUCT(N(ABS($A$2:$A$304-$A50)&lt;=F$1),IF($B$2:$B$304=0,0,1)),0)</f>
        <v>84</v>
      </c>
      <c r="D50" s="2">
        <f>AVERAGE($B$36:$B$75)</f>
        <v>177.63157894736841</v>
      </c>
    </row>
    <row r="51" spans="1:4">
      <c r="A51" s="1">
        <v>41717</v>
      </c>
      <c r="B51">
        <v>36</v>
      </c>
      <c r="C51" s="2">
        <f t="array" ref="C51">IFERROR(SUMPRODUCT(N(ABS($A$2:$A$304-$A51)&lt;=F$1),$B$2:$B$304)/SUMPRODUCT(N(ABS($A$2:$A$304-$A51)&lt;=F$1),IF($B$2:$B$304=0,0,1)),0)</f>
        <v>54</v>
      </c>
      <c r="D51" s="2">
        <f>AVERAGE($B$36:$B$75)</f>
        <v>177.63157894736841</v>
      </c>
    </row>
    <row r="52" spans="1:4">
      <c r="A52" s="1">
        <v>41718</v>
      </c>
      <c r="C52" s="2">
        <f t="array" ref="C52">IFERROR(SUMPRODUCT(N(ABS($A$2:$A$304-$A52)&lt;=F$1),$B$2:$B$304)/SUMPRODUCT(N(ABS($A$2:$A$304-$A52)&lt;=F$1),IF($B$2:$B$304=0,0,1)),0)</f>
        <v>36</v>
      </c>
      <c r="D52" s="2">
        <f t="shared" ref="D35:D52" si="2">AVERAGE($B$36:$B$76)</f>
        <v>172.35</v>
      </c>
    </row>
    <row r="53" spans="1:4">
      <c r="A53" s="1">
        <v>41719</v>
      </c>
      <c r="C53" s="2">
        <f t="array" ref="C53">IFERROR(SUMPRODUCT(N(ABS($A$2:$A$304-$A53)&lt;=F$1),$B$2:$B$304)/SUMPRODUCT(N(ABS($A$2:$A$304-$A53)&lt;=F$1),IF($B$2:$B$304=0,0,1)),0)</f>
        <v>36</v>
      </c>
      <c r="D53" s="2">
        <f>AVERAGE($B$36:$B$76)</f>
        <v>172.35</v>
      </c>
    </row>
    <row r="54" spans="1:4">
      <c r="A54" s="1">
        <v>41722</v>
      </c>
      <c r="C54" s="2">
        <f t="array" ref="C54">IFERROR(SUMPRODUCT(N(ABS($A$2:$A$304-$A54)&lt;=F$1),$B$2:$B$304)/SUMPRODUCT(N(ABS($A$2:$A$304-$A54)&lt;=F$1),IF($B$2:$B$304=0,0,1)),0)</f>
        <v>36</v>
      </c>
      <c r="D54" s="2">
        <f t="shared" ref="D54:D70" si="3">AVERAGE($B$36:$B$76)</f>
        <v>172.35</v>
      </c>
    </row>
    <row r="55" spans="1:4">
      <c r="A55" s="1">
        <v>41723</v>
      </c>
      <c r="C55" s="2">
        <f t="array" ref="C55">IFERROR(SUMPRODUCT(N(ABS($A$2:$A$304-$A55)&lt;=F$1),$B$2:$B$304)/SUMPRODUCT(N(ABS($A$2:$A$304-$A55)&lt;=F$1),IF($B$2:$B$304=0,0,1)),0)</f>
        <v>0</v>
      </c>
      <c r="D55" s="2">
        <f t="shared" si="3"/>
        <v>172.35</v>
      </c>
    </row>
    <row r="56" spans="1:4">
      <c r="A56" s="1">
        <v>41724</v>
      </c>
      <c r="C56" s="2">
        <f t="array" ref="C56">IFERROR(SUMPRODUCT(N(ABS($A$2:$A$304-$A56)&lt;=F$1),$B$2:$B$304)/SUMPRODUCT(N(ABS($A$2:$A$304-$A56)&lt;=F$1),IF($B$2:$B$304=0,0,1)),0)</f>
        <v>0</v>
      </c>
      <c r="D56" s="2">
        <f t="shared" si="3"/>
        <v>172.35</v>
      </c>
    </row>
    <row r="57" spans="1:4">
      <c r="A57" s="1">
        <v>41725</v>
      </c>
      <c r="C57" s="2">
        <f t="array" ref="C57">IFERROR(SUMPRODUCT(N(ABS($A$2:$A$304-$A57)&lt;=F$1),$B$2:$B$304)/SUMPRODUCT(N(ABS($A$2:$A$304-$A57)&lt;=F$1),IF($B$2:$B$304=0,0,1)),0)</f>
        <v>0</v>
      </c>
      <c r="D57" s="2">
        <f t="shared" si="3"/>
        <v>172.35</v>
      </c>
    </row>
    <row r="58" spans="1:4">
      <c r="A58" s="1">
        <v>41726</v>
      </c>
      <c r="C58" s="2">
        <f t="array" ref="C58">IFERROR(SUMPRODUCT(N(ABS($A$2:$A$304-$A58)&lt;=F$1),$B$2:$B$304)/SUMPRODUCT(N(ABS($A$2:$A$304-$A58)&lt;=F$1),IF($B$2:$B$304=0,0,1)),0)</f>
        <v>0</v>
      </c>
      <c r="D58" s="2">
        <f t="shared" si="3"/>
        <v>172.35</v>
      </c>
    </row>
    <row r="59" spans="1:4">
      <c r="A59" s="1">
        <v>41729</v>
      </c>
      <c r="C59" s="2">
        <f t="array" ref="C59">IFERROR(SUMPRODUCT(N(ABS($A$2:$A$304-$A59)&lt;=F$1),$B$2:$B$304)/SUMPRODUCT(N(ABS($A$2:$A$304-$A59)&lt;=F$1),IF($B$2:$B$304=0,0,1)),0)</f>
        <v>0</v>
      </c>
      <c r="D59" s="2">
        <f t="shared" si="3"/>
        <v>172.35</v>
      </c>
    </row>
    <row r="60" spans="1:4">
      <c r="A60" s="1">
        <v>41730</v>
      </c>
      <c r="C60" s="2">
        <f t="array" ref="C60">IFERROR(SUMPRODUCT(N(ABS($A$2:$A$304-$A60)&lt;=F$1),$B$2:$B$304)/SUMPRODUCT(N(ABS($A$2:$A$304-$A60)&lt;=F$1),IF($B$2:$B$304=0,0,1)),0)</f>
        <v>0</v>
      </c>
      <c r="D60" s="2">
        <f t="shared" si="3"/>
        <v>172.35</v>
      </c>
    </row>
    <row r="61" spans="1:4">
      <c r="A61" s="1">
        <v>41731</v>
      </c>
      <c r="C61" s="2">
        <f t="array" ref="C61">IFERROR(SUMPRODUCT(N(ABS($A$2:$A$304-$A61)&lt;=F$1),$B$2:$B$304)/SUMPRODUCT(N(ABS($A$2:$A$304-$A61)&lt;=F$1),IF($B$2:$B$304=0,0,1)),0)</f>
        <v>0</v>
      </c>
      <c r="D61" s="2">
        <f t="shared" si="3"/>
        <v>172.35</v>
      </c>
    </row>
    <row r="62" spans="1:4">
      <c r="A62" s="1">
        <v>41732</v>
      </c>
      <c r="C62" s="2">
        <f t="array" ref="C62">IFERROR(SUMPRODUCT(N(ABS($A$2:$A$304-$A62)&lt;=F$1),$B$2:$B$304)/SUMPRODUCT(N(ABS($A$2:$A$304-$A62)&lt;=F$1),IF($B$2:$B$304=0,0,1)),0)</f>
        <v>181</v>
      </c>
      <c r="D62" s="2">
        <f t="shared" si="3"/>
        <v>172.35</v>
      </c>
    </row>
    <row r="63" spans="1:4">
      <c r="A63" s="1">
        <v>41733</v>
      </c>
      <c r="C63" s="2">
        <f t="array" ref="C63">IFERROR(SUMPRODUCT(N(ABS($A$2:$A$304-$A63)&lt;=F$1),$B$2:$B$304)/SUMPRODUCT(N(ABS($A$2:$A$304-$A63)&lt;=F$1),IF($B$2:$B$304=0,0,1)),0)</f>
        <v>288.5</v>
      </c>
      <c r="D63" s="2">
        <f t="shared" si="3"/>
        <v>172.35</v>
      </c>
    </row>
    <row r="64" spans="1:4">
      <c r="A64" s="1">
        <v>41736</v>
      </c>
      <c r="C64" s="2">
        <f t="array" ref="C64">IFERROR(SUMPRODUCT(N(ABS($A$2:$A$304-$A64)&lt;=F$1),$B$2:$B$304)/SUMPRODUCT(N(ABS($A$2:$A$304-$A64)&lt;=F$1),IF($B$2:$B$304=0,0,1)),0)</f>
        <v>228.66666666666666</v>
      </c>
      <c r="D64" s="2">
        <f>AVERAGE($B$36:$B$76)</f>
        <v>172.35</v>
      </c>
    </row>
    <row r="65" spans="1:4">
      <c r="A65" s="1">
        <v>41737</v>
      </c>
      <c r="B65">
        <v>181</v>
      </c>
      <c r="C65" s="2">
        <f t="array" ref="C65">IFERROR(SUMPRODUCT(N(ABS($A$2:$A$304-$A65)&lt;=F$1),$B$2:$B$304)/SUMPRODUCT(N(ABS($A$2:$A$304-$A65)&lt;=F$1),IF($B$2:$B$304=0,0,1)),0)</f>
        <v>228.66666666666666</v>
      </c>
      <c r="D65" s="2">
        <f>AVERAGE(B36:B76)</f>
        <v>172.35</v>
      </c>
    </row>
    <row r="66" spans="1:4">
      <c r="A66" s="1">
        <v>41738</v>
      </c>
      <c r="B66">
        <v>396</v>
      </c>
      <c r="C66" s="2">
        <f t="array" ref="C66">IFERROR(SUMPRODUCT(N(ABS($A$2:$A$304-$A66)&lt;=F$1),$B$2:$B$304)/SUMPRODUCT(N(ABS($A$2:$A$304-$A66)&lt;=F$1),IF($B$2:$B$304=0,0,1)),0)</f>
        <v>180.5</v>
      </c>
      <c r="D66" s="2">
        <f>AVERAGE(B38:B77)</f>
        <v>151.05263157894737</v>
      </c>
    </row>
    <row r="67" spans="1:4">
      <c r="A67" s="1">
        <v>41739</v>
      </c>
      <c r="C67" s="2">
        <f t="array" ref="C67">IFERROR(SUMPRODUCT(N(ABS($A$2:$A$304-$A67)&lt;=F$1),$B$2:$B$304)/SUMPRODUCT(N(ABS($A$2:$A$304-$A67)&lt;=F$1),IF($B$2:$B$304=0,0,1)),0)</f>
        <v>198.4</v>
      </c>
      <c r="D67" s="2">
        <f>AVERAGE(B38:B79)</f>
        <v>170.5</v>
      </c>
    </row>
    <row r="68" spans="1:4">
      <c r="A68" s="1">
        <v>41740</v>
      </c>
      <c r="B68">
        <v>109</v>
      </c>
      <c r="C68" s="2">
        <f t="array" ref="C68">IFERROR(SUMPRODUCT(N(ABS($A$2:$A$304-$A68)&lt;=F$1),$B$2:$B$304)/SUMPRODUCT(N(ABS($A$2:$A$304-$A68)&lt;=F$1),IF($B$2:$B$304=0,0,1)),0)</f>
        <v>189.33333333333334</v>
      </c>
      <c r="D68" s="2">
        <f>AVERAGE(B39:B79)</f>
        <v>162.42105263157896</v>
      </c>
    </row>
    <row r="69" spans="1:4">
      <c r="A69" s="1">
        <v>41743</v>
      </c>
      <c r="B69">
        <v>36</v>
      </c>
      <c r="C69" s="2">
        <f t="array" ref="C69">IFERROR(SUMPRODUCT(N(ABS($A$2:$A$304-$A69)&lt;=F$1),$B$2:$B$304)/SUMPRODUCT(N(ABS($A$2:$A$304-$A69)&lt;=F$1),IF($B$2:$B$304=0,0,1)),0)</f>
        <v>162.14285714285714</v>
      </c>
      <c r="D69" s="2">
        <f>AVERAGE(B43:B81)</f>
        <v>168.10526315789474</v>
      </c>
    </row>
    <row r="70" spans="1:4">
      <c r="A70" s="1">
        <v>41744</v>
      </c>
      <c r="B70">
        <v>270</v>
      </c>
      <c r="C70" s="2">
        <f t="array" ref="C70">IFERROR(SUMPRODUCT(N(ABS($A$2:$A$304-$A70)&lt;=F$1),$B$2:$B$304)/SUMPRODUCT(N(ABS($A$2:$A$304-$A70)&lt;=F$1),IF($B$2:$B$304=0,0,1)),0)</f>
        <v>123.16666666666667</v>
      </c>
      <c r="D70" s="2">
        <f>AVERAGE(B44:B83)</f>
        <v>169.78947368421052</v>
      </c>
    </row>
    <row r="71" spans="1:4">
      <c r="A71" s="1">
        <v>41745</v>
      </c>
      <c r="B71">
        <v>144</v>
      </c>
      <c r="C71" s="2">
        <f t="array" ref="C71">IFERROR(SUMPRODUCT(N(ABS($A$2:$A$304-$A71)&lt;=F$1),$B$2:$B$304)/SUMPRODUCT(N(ABS($A$2:$A$304-$A71)&lt;=F$1),IF($B$2:$B$304=0,0,1)),0)</f>
        <v>123.16666666666667</v>
      </c>
    </row>
    <row r="72" spans="1:4">
      <c r="A72" s="1">
        <v>41746</v>
      </c>
      <c r="B72">
        <v>108</v>
      </c>
      <c r="C72" s="2">
        <f t="array" ref="C72">IFERROR(SUMPRODUCT(N(ABS($A$2:$A$304-$A72)&lt;=F$1),$B$2:$B$304)/SUMPRODUCT(N(ABS($A$2:$A$304-$A72)&lt;=F$1),IF($B$2:$B$304=0,0,1)),0)</f>
        <v>225</v>
      </c>
    </row>
    <row r="73" spans="1:4">
      <c r="A73" s="1">
        <v>41747</v>
      </c>
      <c r="B73">
        <v>72</v>
      </c>
      <c r="C73" s="2">
        <f t="array" ref="C73">IFERROR(SUMPRODUCT(N(ABS($A$2:$A$304-$A73)&lt;=F$1),$B$2:$B$304)/SUMPRODUCT(N(ABS($A$2:$A$304-$A73)&lt;=F$1),IF($B$2:$B$304=0,0,1)),0)</f>
        <v>203.14285714285714</v>
      </c>
    </row>
    <row r="74" spans="1:4">
      <c r="A74" s="1">
        <v>41750</v>
      </c>
      <c r="C74" s="2">
        <f t="array" ref="C74">IFERROR(SUMPRODUCT(N(ABS($A$2:$A$304-$A74)&lt;=F$1),$B$2:$B$304)/SUMPRODUCT(N(ABS($A$2:$A$304-$A74)&lt;=F$1),IF($B$2:$B$304=0,0,1)),0)</f>
        <v>192</v>
      </c>
    </row>
    <row r="75" spans="1:4">
      <c r="A75" s="1">
        <v>41751</v>
      </c>
      <c r="B75">
        <v>720</v>
      </c>
      <c r="C75" s="2">
        <f t="array" ref="C75">IFERROR(SUMPRODUCT(N(ABS($A$2:$A$304-$A75)&lt;=F$1),$B$2:$B$304)/SUMPRODUCT(N(ABS($A$2:$A$304-$A75)&lt;=F$1),IF($B$2:$B$304=0,0,1)),0)</f>
        <v>201.6</v>
      </c>
    </row>
    <row r="76" spans="1:4">
      <c r="A76" s="1">
        <v>41752</v>
      </c>
      <c r="B76">
        <v>72</v>
      </c>
      <c r="C76" s="2">
        <f t="array" ref="C76">IFERROR(SUMPRODUCT(N(ABS($A$2:$A$304-$A76)&lt;=F$1),$B$2:$B$304)/SUMPRODUCT(N(ABS($A$2:$A$304-$A76)&lt;=F$1),IF($B$2:$B$304=0,0,1)),0)</f>
        <v>288</v>
      </c>
    </row>
    <row r="77" spans="1:4">
      <c r="A77" s="1">
        <v>41753</v>
      </c>
      <c r="B77">
        <v>36</v>
      </c>
      <c r="C77" s="2">
        <f t="array" ref="C77">IFERROR(SUMPRODUCT(N(ABS($A$2:$A$304-$A77)&lt;=F$1),$B$2:$B$304)/SUMPRODUCT(N(ABS($A$2:$A$304-$A77)&lt;=F$1),IF($B$2:$B$304=0,0,1)),0)</f>
        <v>302.39999999999998</v>
      </c>
    </row>
    <row r="78" spans="1:4">
      <c r="A78" s="1">
        <v>41754</v>
      </c>
      <c r="C78" s="2">
        <f t="array" ref="C78">IFERROR(SUMPRODUCT(N(ABS($A$2:$A$304-$A78)&lt;=F$1),$B$2:$B$304)/SUMPRODUCT(N(ABS($A$2:$A$304-$A78)&lt;=F$1),IF($B$2:$B$304=0,0,1)),0)</f>
        <v>302.39999999999998</v>
      </c>
    </row>
    <row r="79" spans="1:4">
      <c r="A79" s="1">
        <v>41757</v>
      </c>
      <c r="B79">
        <v>540</v>
      </c>
      <c r="C79" s="2">
        <f t="array" ref="C79">IFERROR(SUMPRODUCT(N(ABS($A$2:$A$304-$A79)&lt;=F$1),$B$2:$B$304)/SUMPRODUCT(N(ABS($A$2:$A$304-$A79)&lt;=F$1),IF($B$2:$B$304=0,0,1)),0)</f>
        <v>198</v>
      </c>
    </row>
    <row r="80" spans="1:4">
      <c r="A80" s="1">
        <v>41758</v>
      </c>
      <c r="B80">
        <v>144</v>
      </c>
      <c r="C80" s="2">
        <f t="array" ref="C80">IFERROR(SUMPRODUCT(N(ABS($A$2:$A$304-$A80)&lt;=F$1),$B$2:$B$304)/SUMPRODUCT(N(ABS($A$2:$A$304-$A80)&lt;=F$1),IF($B$2:$B$304=0,0,1)),0)</f>
        <v>240</v>
      </c>
    </row>
    <row r="81" spans="1:3">
      <c r="A81" s="1">
        <v>41759</v>
      </c>
      <c r="C81" s="2">
        <f t="array" ref="C81">IFERROR(SUMPRODUCT(N(ABS($A$2:$A$304-$A81)&lt;=F$1),$B$2:$B$304)/SUMPRODUCT(N(ABS($A$2:$A$304-$A81)&lt;=F$1),IF($B$2:$B$304=0,0,1)),0)</f>
        <v>342</v>
      </c>
    </row>
    <row r="82" spans="1:3">
      <c r="A82" s="1">
        <v>41764</v>
      </c>
      <c r="C82" s="2">
        <f t="array" ref="C82">IFERROR(SUMPRODUCT(N(ABS($A$2:$A$304-$A82)&lt;=F$1),$B$2:$B$304)/SUMPRODUCT(N(ABS($A$2:$A$304-$A82)&lt;=F$1),IF($B$2:$B$304=0,0,1)),0)</f>
        <v>181</v>
      </c>
    </row>
    <row r="83" spans="1:3">
      <c r="A83" s="1">
        <v>41765</v>
      </c>
      <c r="B83">
        <v>38</v>
      </c>
      <c r="C83" s="2">
        <f t="array" ref="C83">IFERROR(SUMPRODUCT(N(ABS($A$2:$A$304-$A83)&lt;=F$1),$B$2:$B$304)/SUMPRODUCT(N(ABS($A$2:$A$304-$A83)&lt;=F$1),IF($B$2:$B$304=0,0,1)),0)</f>
        <v>181</v>
      </c>
    </row>
    <row r="84" spans="1:3">
      <c r="A84" s="1">
        <v>41766</v>
      </c>
      <c r="B84">
        <v>324</v>
      </c>
      <c r="C84" s="2">
        <f t="array" ref="C84">IFERROR(SUMPRODUCT(N(ABS($A$2:$A$304-$A84)&lt;=F$1),$B$2:$B$304)/SUMPRODUCT(N(ABS($A$2:$A$304-$A84)&lt;=F$1),IF($B$2:$B$304=0,0,1)),0)</f>
        <v>181</v>
      </c>
    </row>
    <row r="85" spans="1:3">
      <c r="A85" s="1">
        <v>41767</v>
      </c>
      <c r="C85" s="2">
        <f t="array" ref="C85">IFERROR(SUMPRODUCT(N(ABS($A$2:$A$304-$A85)&lt;=F$1),$B$2:$B$304)/SUMPRODUCT(N(ABS($A$2:$A$304-$A85)&lt;=F$1),IF($B$2:$B$304=0,0,1)),0)</f>
        <v>216.66666666666666</v>
      </c>
    </row>
    <row r="86" spans="1:3">
      <c r="A86" s="1">
        <v>41771</v>
      </c>
      <c r="C86" s="2">
        <f t="array" ref="C86">IFERROR(SUMPRODUCT(N(ABS($A$2:$A$304-$A86)&lt;=F$1),$B$2:$B$304)/SUMPRODUCT(N(ABS($A$2:$A$304-$A86)&lt;=F$1),IF($B$2:$B$304=0,0,1)),0)</f>
        <v>244.8</v>
      </c>
    </row>
    <row r="87" spans="1:3">
      <c r="A87" s="1">
        <v>41772</v>
      </c>
      <c r="B87">
        <v>288</v>
      </c>
      <c r="C87" s="2">
        <f t="array" ref="C87">IFERROR(SUMPRODUCT(N(ABS($A$2:$A$304-$A87)&lt;=F$1),$B$2:$B$304)/SUMPRODUCT(N(ABS($A$2:$A$304-$A87)&lt;=F$1),IF($B$2:$B$304=0,0,1)),0)</f>
        <v>225</v>
      </c>
    </row>
    <row r="88" spans="1:3">
      <c r="A88" s="1">
        <v>41773</v>
      </c>
      <c r="B88">
        <v>180</v>
      </c>
      <c r="C88" s="2">
        <f t="array" ref="C88">IFERROR(SUMPRODUCT(N(ABS($A$2:$A$304-$A88)&lt;=F$1),$B$2:$B$304)/SUMPRODUCT(N(ABS($A$2:$A$304-$A88)&lt;=F$1),IF($B$2:$B$304=0,0,1)),0)</f>
        <v>225</v>
      </c>
    </row>
    <row r="89" spans="1:3">
      <c r="A89" s="1">
        <v>41774</v>
      </c>
      <c r="B89">
        <v>216</v>
      </c>
      <c r="C89" s="2">
        <f t="array" ref="C89">IFERROR(SUMPRODUCT(N(ABS($A$2:$A$304-$A89)&lt;=F$1),$B$2:$B$304)/SUMPRODUCT(N(ABS($A$2:$A$304-$A89)&lt;=F$1),IF($B$2:$B$304=0,0,1)),0)</f>
        <v>225</v>
      </c>
    </row>
    <row r="90" spans="1:3">
      <c r="A90" s="1">
        <v>41775</v>
      </c>
      <c r="B90">
        <v>216</v>
      </c>
      <c r="C90" s="2">
        <f t="array" ref="C90">IFERROR(SUMPRODUCT(N(ABS($A$2:$A$304-$A90)&lt;=F$1),$B$2:$B$304)/SUMPRODUCT(N(ABS($A$2:$A$304-$A90)&lt;=F$1),IF($B$2:$B$304=0,0,1)),0)</f>
        <v>225</v>
      </c>
    </row>
    <row r="91" spans="1:3">
      <c r="A91" s="1">
        <v>41778</v>
      </c>
      <c r="C91" s="2">
        <f t="array" ref="C91">IFERROR(SUMPRODUCT(N(ABS($A$2:$A$304-$A91)&lt;=F$1),$B$2:$B$304)/SUMPRODUCT(N(ABS($A$2:$A$304-$A91)&lt;=F$1),IF($B$2:$B$304=0,0,1)),0)</f>
        <v>204</v>
      </c>
    </row>
  </sheetData>
  <autoFilter ref="A1:D9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vkotik</cp:lastModifiedBy>
  <dcterms:created xsi:type="dcterms:W3CDTF">2015-03-31T05:07:04Z</dcterms:created>
  <dcterms:modified xsi:type="dcterms:W3CDTF">2015-03-31T05:52:13Z</dcterms:modified>
</cp:coreProperties>
</file>