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920" windowWidth="12120" windowHeight="6270" tabRatio="559"/>
  </bookViews>
  <sheets>
    <sheet name="апр" sheetId="39" r:id="rId1"/>
    <sheet name="Свод" sheetId="44" r:id="rId2"/>
  </sheets>
  <definedNames>
    <definedName name="_xlnm._FilterDatabase" localSheetId="0" hidden="1">апр!$A$6:$H$20</definedName>
    <definedName name="_xlnm.Print_Titles" localSheetId="0">апр!$7:$7</definedName>
    <definedName name="_xlnm.Print_Titles" localSheetId="1">Свод!$3:$6</definedName>
  </definedNames>
  <calcPr calcId="144525"/>
</workbook>
</file>

<file path=xl/calcChain.xml><?xml version="1.0" encoding="utf-8"?>
<calcChain xmlns="http://schemas.openxmlformats.org/spreadsheetml/2006/main">
  <c r="E20" i="39" l="1"/>
  <c r="D20" i="39"/>
  <c r="B20" i="39"/>
  <c r="E19" i="39"/>
  <c r="D19" i="39"/>
  <c r="E16" i="39"/>
  <c r="D16" i="39"/>
  <c r="B16" i="39"/>
  <c r="R12" i="44"/>
  <c r="S12" i="44"/>
  <c r="T12" i="44"/>
  <c r="U12" i="44"/>
  <c r="V12" i="44"/>
  <c r="W12" i="44"/>
  <c r="X12" i="44"/>
  <c r="Y12" i="44"/>
  <c r="Z12" i="44"/>
  <c r="AA12" i="44"/>
  <c r="AB12" i="44"/>
  <c r="AC12" i="44"/>
  <c r="Q12" i="44"/>
  <c r="Q8" i="44"/>
  <c r="Q9" i="44"/>
  <c r="Q10" i="44"/>
  <c r="Q11" i="44"/>
  <c r="Q7" i="44"/>
  <c r="B19" i="39" l="1"/>
  <c r="B6" i="39"/>
  <c r="C6" i="39" s="1"/>
  <c r="D6" i="39" s="1"/>
  <c r="E6" i="39" s="1"/>
  <c r="F6" i="39" s="1"/>
  <c r="G6" i="39" s="1"/>
  <c r="H6" i="39" s="1"/>
  <c r="C19" i="39" l="1"/>
  <c r="C16" i="39"/>
  <c r="C20" i="39" l="1"/>
  <c r="F20" i="39"/>
  <c r="F16" i="39" l="1"/>
  <c r="F19" i="39"/>
</calcChain>
</file>

<file path=xl/sharedStrings.xml><?xml version="1.0" encoding="utf-8"?>
<sst xmlns="http://schemas.openxmlformats.org/spreadsheetml/2006/main" count="75" uniqueCount="50">
  <si>
    <t>Должность (специальность, профессия), разряд, класс, (категория) квалификация</t>
  </si>
  <si>
    <t>штатные единицы</t>
  </si>
  <si>
    <t>ФИО</t>
  </si>
  <si>
    <t>Занято</t>
  </si>
  <si>
    <t xml:space="preserve">Вакансия </t>
  </si>
  <si>
    <t>Вид работ</t>
  </si>
  <si>
    <t xml:space="preserve">Примечание </t>
  </si>
  <si>
    <t>Медицина, немедицина</t>
  </si>
  <si>
    <t xml:space="preserve">должность   </t>
  </si>
  <si>
    <t>ставка</t>
  </si>
  <si>
    <t>зан</t>
  </si>
  <si>
    <t>вак</t>
  </si>
  <si>
    <t>х</t>
  </si>
  <si>
    <t>Вакансии</t>
  </si>
  <si>
    <t>единиц</t>
  </si>
  <si>
    <t>Структурное подразделение</t>
  </si>
  <si>
    <t>наименование</t>
  </si>
  <si>
    <t>БЮДЖЕТ</t>
  </si>
  <si>
    <t>ВНЕБЮДЖЕТ</t>
  </si>
  <si>
    <t>ИТОГО</t>
  </si>
  <si>
    <t>Должность (специальность,</t>
  </si>
  <si>
    <t>Количество</t>
  </si>
  <si>
    <t>* код</t>
  </si>
  <si>
    <t>профессия), разряд, класс</t>
  </si>
  <si>
    <t>штатных</t>
  </si>
  <si>
    <t>(категория) квалификации</t>
  </si>
  <si>
    <t>РН</t>
  </si>
  <si>
    <t>СП</t>
  </si>
  <si>
    <t>ДС</t>
  </si>
  <si>
    <t>За счет бюджетных средств</t>
  </si>
  <si>
    <t>За счет средств от ПДД</t>
  </si>
  <si>
    <t>Основн.</t>
  </si>
  <si>
    <t>Внеш. совм.</t>
  </si>
  <si>
    <t>Внутр. совм.</t>
  </si>
  <si>
    <t>Совмещ.</t>
  </si>
  <si>
    <t>РЗО</t>
  </si>
  <si>
    <t>Итого</t>
  </si>
  <si>
    <t>Директор</t>
  </si>
  <si>
    <t>Заместитель директора по хозяйственным вопросам</t>
  </si>
  <si>
    <t>Секретарь директора</t>
  </si>
  <si>
    <t>Юрист</t>
  </si>
  <si>
    <t>Заместитель директора по экономическим и финансовым вопросам</t>
  </si>
  <si>
    <t>Петров</t>
  </si>
  <si>
    <t>Иванов</t>
  </si>
  <si>
    <t>Кузькин</t>
  </si>
  <si>
    <t>Петрович</t>
  </si>
  <si>
    <t>Внешн.совм.</t>
  </si>
  <si>
    <t>тихонов</t>
  </si>
  <si>
    <t>совмещение</t>
  </si>
  <si>
    <t>Внутр.совм.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</si>
</sst>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Mangal"/>
      <family val="2"/>
      <charset val="204"/>
    </font>
    <font>
      <sz val="12"/>
      <name val="Verdana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Verdan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11"/>
        <bgColor indexed="49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0" fillId="0" borderId="0"/>
    <xf numFmtId="0" fontId="4" fillId="0" borderId="0"/>
    <xf numFmtId="9" fontId="5" fillId="0" borderId="0" applyFill="0" applyBorder="0" applyAlignment="0" applyProtection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7" fillId="0" borderId="0" xfId="0" applyNumberFormat="1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/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textRotation="90" wrapText="1"/>
    </xf>
    <xf numFmtId="0" fontId="12" fillId="0" borderId="0" xfId="0" applyFont="1" applyAlignment="1">
      <alignment wrapText="1"/>
    </xf>
    <xf numFmtId="0" fontId="11" fillId="0" borderId="0" xfId="0" applyFont="1"/>
    <xf numFmtId="2" fontId="10" fillId="0" borderId="0" xfId="0" applyNumberFormat="1" applyFont="1" applyAlignment="1">
      <alignment horizontal="center"/>
    </xf>
    <xf numFmtId="2" fontId="10" fillId="0" borderId="19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left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2" fontId="15" fillId="0" borderId="10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left" vertical="center" wrapText="1"/>
    </xf>
    <xf numFmtId="0" fontId="17" fillId="0" borderId="10" xfId="0" applyNumberFormat="1" applyFont="1" applyFill="1" applyBorder="1" applyAlignment="1">
      <alignment horizontal="center" vertical="center" textRotation="90" wrapText="1"/>
    </xf>
    <xf numFmtId="0" fontId="17" fillId="0" borderId="10" xfId="0" applyNumberFormat="1" applyFont="1" applyFill="1" applyBorder="1" applyAlignment="1">
      <alignment horizontal="center" vertical="center" wrapText="1"/>
    </xf>
    <xf numFmtId="0" fontId="21" fillId="0" borderId="34" xfId="0" applyNumberFormat="1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vertical="center" wrapText="1"/>
    </xf>
    <xf numFmtId="2" fontId="10" fillId="2" borderId="19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164" fontId="12" fillId="2" borderId="19" xfId="0" applyNumberFormat="1" applyFont="1" applyFill="1" applyBorder="1" applyAlignment="1">
      <alignment horizontal="center" vertical="center" wrapText="1"/>
    </xf>
    <xf numFmtId="0" fontId="23" fillId="0" borderId="35" xfId="0" applyNumberFormat="1" applyFont="1" applyFill="1" applyBorder="1" applyAlignment="1">
      <alignment horizontal="center" vertical="center" wrapText="1"/>
    </xf>
    <xf numFmtId="2" fontId="17" fillId="0" borderId="36" xfId="0" applyNumberFormat="1" applyFont="1" applyFill="1" applyBorder="1" applyAlignment="1">
      <alignment horizontal="center" vertical="center" wrapText="1"/>
    </xf>
    <xf numFmtId="2" fontId="22" fillId="0" borderId="36" xfId="0" applyNumberFormat="1" applyFont="1" applyFill="1" applyBorder="1" applyAlignment="1">
      <alignment horizontal="center" vertical="center" wrapText="1"/>
    </xf>
    <xf numFmtId="164" fontId="17" fillId="0" borderId="36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164" fontId="12" fillId="0" borderId="19" xfId="0" applyNumberFormat="1" applyFont="1" applyFill="1" applyBorder="1" applyAlignment="1">
      <alignment horizontal="center" vertical="center" textRotation="90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textRotation="90" wrapText="1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1" fontId="11" fillId="0" borderId="18" xfId="0" applyNumberFormat="1" applyFont="1" applyFill="1" applyBorder="1" applyAlignment="1">
      <alignment horizontal="center" vertical="center" wrapText="1"/>
    </xf>
    <xf numFmtId="1" fontId="10" fillId="0" borderId="19" xfId="0" applyNumberFormat="1" applyFont="1" applyFill="1" applyBorder="1" applyAlignment="1">
      <alignment horizontal="center" vertical="center" wrapText="1"/>
    </xf>
    <xf numFmtId="0" fontId="0" fillId="0" borderId="0" xfId="0"/>
    <xf numFmtId="2" fontId="10" fillId="0" borderId="0" xfId="0" applyNumberFormat="1" applyFont="1" applyFill="1" applyAlignment="1">
      <alignment horizontal="center"/>
    </xf>
    <xf numFmtId="164" fontId="12" fillId="2" borderId="20" xfId="0" applyNumberFormat="1" applyFont="1" applyFill="1" applyBorder="1" applyAlignment="1">
      <alignment horizontal="center" vertical="center" textRotation="90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" fillId="0" borderId="0" xfId="7"/>
    <xf numFmtId="0" fontId="13" fillId="0" borderId="0" xfId="7" applyNumberFormat="1" applyFont="1" applyFill="1" applyAlignment="1">
      <alignment horizontal="center"/>
    </xf>
    <xf numFmtId="0" fontId="10" fillId="0" borderId="21" xfId="7" applyNumberFormat="1" applyFont="1" applyFill="1" applyBorder="1" applyAlignment="1">
      <alignment horizontal="center" vertical="center" wrapText="1"/>
    </xf>
    <xf numFmtId="0" fontId="10" fillId="0" borderId="23" xfId="7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center" vertical="center"/>
    </xf>
    <xf numFmtId="0" fontId="10" fillId="0" borderId="17" xfId="7" applyNumberFormat="1" applyFont="1" applyFill="1" applyBorder="1" applyAlignment="1">
      <alignment horizontal="center" vertical="center" wrapText="1"/>
    </xf>
    <xf numFmtId="0" fontId="10" fillId="0" borderId="24" xfId="7" applyNumberFormat="1" applyFont="1" applyFill="1" applyBorder="1" applyAlignment="1">
      <alignment horizontal="center" vertical="center" wrapText="1"/>
    </xf>
    <xf numFmtId="0" fontId="10" fillId="0" borderId="25" xfId="7" applyNumberFormat="1" applyFont="1" applyFill="1" applyBorder="1" applyAlignment="1">
      <alignment horizontal="center" vertical="center" wrapText="1"/>
    </xf>
    <xf numFmtId="0" fontId="10" fillId="0" borderId="27" xfId="7" applyNumberFormat="1" applyFont="1" applyFill="1" applyBorder="1" applyAlignment="1">
      <alignment horizontal="center" vertical="center" wrapText="1"/>
    </xf>
    <xf numFmtId="0" fontId="10" fillId="0" borderId="2" xfId="7" applyNumberFormat="1" applyFont="1" applyFill="1" applyBorder="1" applyAlignment="1">
      <alignment horizontal="center" vertical="center"/>
    </xf>
    <xf numFmtId="0" fontId="10" fillId="0" borderId="2" xfId="7" applyNumberFormat="1" applyFont="1" applyFill="1" applyBorder="1" applyAlignment="1">
      <alignment horizontal="center" vertical="center" wrapText="1"/>
    </xf>
    <xf numFmtId="0" fontId="10" fillId="0" borderId="5" xfId="7" applyNumberFormat="1" applyFont="1" applyFill="1" applyBorder="1" applyAlignment="1">
      <alignment horizontal="center" vertical="center"/>
    </xf>
    <xf numFmtId="0" fontId="10" fillId="0" borderId="3" xfId="7" applyNumberFormat="1" applyFont="1" applyFill="1" applyBorder="1" applyAlignment="1">
      <alignment horizontal="center" vertical="center"/>
    </xf>
    <xf numFmtId="0" fontId="10" fillId="0" borderId="8" xfId="7" applyNumberFormat="1" applyFont="1" applyFill="1" applyBorder="1" applyAlignment="1">
      <alignment horizontal="center" vertical="center"/>
    </xf>
    <xf numFmtId="0" fontId="24" fillId="0" borderId="1" xfId="7" applyNumberFormat="1" applyFont="1" applyFill="1" applyBorder="1" applyAlignment="1">
      <alignment horizontal="center" vertical="center" wrapText="1"/>
    </xf>
    <xf numFmtId="2" fontId="10" fillId="0" borderId="1" xfId="7" applyNumberFormat="1" applyFont="1" applyFill="1" applyBorder="1" applyAlignment="1">
      <alignment horizontal="center" vertical="center" wrapText="1"/>
    </xf>
    <xf numFmtId="4" fontId="10" fillId="0" borderId="2" xfId="7" applyNumberFormat="1" applyFont="1" applyFill="1" applyBorder="1" applyAlignment="1">
      <alignment horizontal="center" vertical="center" wrapText="1"/>
    </xf>
    <xf numFmtId="4" fontId="10" fillId="0" borderId="5" xfId="7" applyNumberFormat="1" applyFont="1" applyFill="1" applyBorder="1" applyAlignment="1">
      <alignment horizontal="center" vertical="center" wrapText="1"/>
    </xf>
    <xf numFmtId="4" fontId="10" fillId="0" borderId="3" xfId="7" applyNumberFormat="1" applyFont="1" applyFill="1" applyBorder="1" applyAlignment="1">
      <alignment horizontal="center" vertical="center" wrapText="1"/>
    </xf>
    <xf numFmtId="4" fontId="10" fillId="0" borderId="8" xfId="7" applyNumberFormat="1" applyFont="1" applyFill="1" applyBorder="1" applyAlignment="1">
      <alignment horizontal="center" vertical="center" wrapText="1"/>
    </xf>
    <xf numFmtId="2" fontId="15" fillId="0" borderId="1" xfId="7" applyNumberFormat="1" applyFont="1" applyFill="1" applyBorder="1" applyAlignment="1">
      <alignment horizontal="center" vertical="center" wrapText="1"/>
    </xf>
    <xf numFmtId="0" fontId="25" fillId="0" borderId="0" xfId="7" applyFont="1"/>
    <xf numFmtId="0" fontId="15" fillId="0" borderId="0" xfId="7" applyNumberFormat="1" applyFont="1" applyFill="1" applyAlignment="1">
      <alignment horizontal="center" vertical="center"/>
    </xf>
    <xf numFmtId="49" fontId="10" fillId="0" borderId="30" xfId="7" applyNumberFormat="1" applyFont="1" applyFill="1" applyBorder="1" applyAlignment="1">
      <alignment horizontal="center" vertical="center" wrapText="1"/>
    </xf>
    <xf numFmtId="49" fontId="13" fillId="0" borderId="0" xfId="7" applyNumberFormat="1" applyFont="1" applyFill="1" applyAlignment="1">
      <alignment horizontal="center"/>
    </xf>
    <xf numFmtId="0" fontId="1" fillId="0" borderId="0" xfId="7" applyAlignment="1">
      <alignment horizontal="center" vertical="center"/>
    </xf>
    <xf numFmtId="0" fontId="1" fillId="0" borderId="13" xfId="7" applyBorder="1" applyAlignment="1">
      <alignment horizontal="center" vertical="center"/>
    </xf>
    <xf numFmtId="4" fontId="1" fillId="0" borderId="0" xfId="7" applyNumberFormat="1" applyAlignment="1">
      <alignment horizontal="center" vertical="center"/>
    </xf>
    <xf numFmtId="4" fontId="15" fillId="0" borderId="0" xfId="7" applyNumberFormat="1" applyFont="1" applyFill="1" applyBorder="1" applyAlignment="1">
      <alignment horizontal="center" vertical="center" wrapText="1"/>
    </xf>
    <xf numFmtId="0" fontId="13" fillId="0" borderId="0" xfId="7" applyNumberFormat="1" applyFont="1" applyFill="1" applyBorder="1" applyAlignment="1">
      <alignment horizontal="center"/>
    </xf>
    <xf numFmtId="0" fontId="13" fillId="0" borderId="2" xfId="7" applyNumberFormat="1" applyFont="1" applyFill="1" applyBorder="1" applyAlignment="1">
      <alignment horizontal="center" vertical="center"/>
    </xf>
    <xf numFmtId="164" fontId="22" fillId="0" borderId="4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horizontal="center" vertical="center" wrapText="1"/>
    </xf>
    <xf numFmtId="164" fontId="22" fillId="0" borderId="2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64" fontId="22" fillId="0" borderId="36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4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 textRotation="90" wrapText="1"/>
    </xf>
    <xf numFmtId="2" fontId="10" fillId="0" borderId="2" xfId="0" applyNumberFormat="1" applyFont="1" applyFill="1" applyBorder="1" applyAlignment="1">
      <alignment horizontal="center" vertical="center" textRotation="90" wrapText="1"/>
    </xf>
    <xf numFmtId="2" fontId="10" fillId="0" borderId="4" xfId="0" applyNumberFormat="1" applyFont="1" applyFill="1" applyBorder="1" applyAlignment="1">
      <alignment horizontal="center" vertical="center" textRotation="90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7" applyNumberFormat="1" applyFont="1" applyFill="1" applyBorder="1" applyAlignment="1">
      <alignment horizontal="center" vertical="center" wrapText="1"/>
    </xf>
    <xf numFmtId="49" fontId="10" fillId="0" borderId="28" xfId="7" applyNumberFormat="1" applyFont="1" applyFill="1" applyBorder="1" applyAlignment="1">
      <alignment horizontal="center" vertical="center" wrapText="1"/>
    </xf>
    <xf numFmtId="49" fontId="10" fillId="0" borderId="1" xfId="7" applyNumberFormat="1" applyFont="1" applyFill="1" applyBorder="1" applyAlignment="1">
      <alignment horizontal="center" vertical="center" wrapText="1"/>
    </xf>
    <xf numFmtId="0" fontId="10" fillId="0" borderId="1" xfId="7" applyNumberFormat="1" applyFont="1" applyFill="1" applyBorder="1" applyAlignment="1">
      <alignment horizontal="center" vertical="center" wrapText="1"/>
    </xf>
    <xf numFmtId="0" fontId="15" fillId="0" borderId="30" xfId="7" applyFont="1" applyFill="1" applyBorder="1" applyAlignment="1">
      <alignment horizontal="center" vertical="center" wrapText="1"/>
    </xf>
    <xf numFmtId="0" fontId="10" fillId="0" borderId="2" xfId="7" applyNumberFormat="1" applyFont="1" applyFill="1" applyBorder="1" applyAlignment="1">
      <alignment horizontal="center" vertical="center" wrapText="1"/>
    </xf>
    <xf numFmtId="49" fontId="15" fillId="0" borderId="29" xfId="7" applyNumberFormat="1" applyFont="1" applyFill="1" applyBorder="1" applyAlignment="1">
      <alignment horizontal="center" vertical="center" wrapText="1"/>
    </xf>
    <xf numFmtId="49" fontId="15" fillId="0" borderId="13" xfId="7" applyNumberFormat="1" applyFont="1" applyFill="1" applyBorder="1" applyAlignment="1">
      <alignment horizontal="center" vertical="center" wrapText="1"/>
    </xf>
    <xf numFmtId="49" fontId="15" fillId="0" borderId="11" xfId="7" applyNumberFormat="1" applyFont="1" applyFill="1" applyBorder="1" applyAlignment="1">
      <alignment horizontal="center" vertical="center" wrapText="1"/>
    </xf>
    <xf numFmtId="49" fontId="15" fillId="0" borderId="31" xfId="7" applyNumberFormat="1" applyFont="1" applyFill="1" applyBorder="1" applyAlignment="1">
      <alignment horizontal="center" vertical="center" wrapText="1"/>
    </xf>
    <xf numFmtId="49" fontId="15" fillId="0" borderId="0" xfId="7" applyNumberFormat="1" applyFont="1" applyFill="1" applyBorder="1" applyAlignment="1">
      <alignment horizontal="center" vertical="center" wrapText="1"/>
    </xf>
    <xf numFmtId="49" fontId="15" fillId="0" borderId="32" xfId="7" applyNumberFormat="1" applyFont="1" applyFill="1" applyBorder="1" applyAlignment="1">
      <alignment horizontal="center" vertical="center" wrapText="1"/>
    </xf>
    <xf numFmtId="49" fontId="15" fillId="0" borderId="33" xfId="7" applyNumberFormat="1" applyFont="1" applyFill="1" applyBorder="1" applyAlignment="1">
      <alignment horizontal="center" vertical="center" wrapText="1"/>
    </xf>
    <xf numFmtId="49" fontId="15" fillId="0" borderId="14" xfId="7" applyNumberFormat="1" applyFont="1" applyFill="1" applyBorder="1" applyAlignment="1">
      <alignment horizontal="center" vertical="center" wrapText="1"/>
    </xf>
    <xf numFmtId="49" fontId="15" fillId="0" borderId="12" xfId="7" applyNumberFormat="1" applyFont="1" applyFill="1" applyBorder="1" applyAlignment="1">
      <alignment horizontal="center" vertical="center" wrapText="1"/>
    </xf>
    <xf numFmtId="0" fontId="10" fillId="0" borderId="25" xfId="7" applyNumberFormat="1" applyFont="1" applyFill="1" applyBorder="1" applyAlignment="1">
      <alignment horizontal="center" vertical="center" wrapText="1"/>
    </xf>
    <xf numFmtId="0" fontId="10" fillId="0" borderId="15" xfId="7" applyNumberFormat="1" applyFont="1" applyFill="1" applyBorder="1" applyAlignment="1">
      <alignment horizontal="center" vertical="center" wrapText="1"/>
    </xf>
    <xf numFmtId="0" fontId="10" fillId="0" borderId="26" xfId="7" applyNumberFormat="1" applyFont="1" applyFill="1" applyBorder="1" applyAlignment="1">
      <alignment horizontal="center" vertical="center" wrapText="1"/>
    </xf>
    <xf numFmtId="0" fontId="24" fillId="0" borderId="23" xfId="7" applyNumberFormat="1" applyFont="1" applyFill="1" applyBorder="1" applyAlignment="1">
      <alignment horizontal="center" vertical="center" wrapText="1"/>
    </xf>
    <xf numFmtId="49" fontId="24" fillId="0" borderId="1" xfId="7" applyNumberFormat="1" applyFont="1" applyFill="1" applyBorder="1" applyAlignment="1">
      <alignment horizontal="center" vertical="center" wrapText="1"/>
    </xf>
    <xf numFmtId="0" fontId="13" fillId="0" borderId="0" xfId="7" applyNumberFormat="1" applyFont="1" applyFill="1" applyAlignment="1">
      <alignment horizontal="center" vertical="center"/>
    </xf>
    <xf numFmtId="0" fontId="13" fillId="0" borderId="32" xfId="7" applyNumberFormat="1" applyFont="1" applyFill="1" applyBorder="1" applyAlignment="1">
      <alignment horizontal="center" vertical="center"/>
    </xf>
    <xf numFmtId="0" fontId="10" fillId="0" borderId="21" xfId="7" applyNumberFormat="1" applyFont="1" applyFill="1" applyBorder="1" applyAlignment="1">
      <alignment horizontal="center" vertical="center" wrapText="1"/>
    </xf>
    <xf numFmtId="0" fontId="10" fillId="0" borderId="5" xfId="7" applyNumberFormat="1" applyFont="1" applyFill="1" applyBorder="1" applyAlignment="1">
      <alignment horizontal="center" vertical="center" wrapText="1"/>
    </xf>
    <xf numFmtId="0" fontId="10" fillId="0" borderId="3" xfId="7" applyNumberFormat="1" applyFont="1" applyFill="1" applyBorder="1" applyAlignment="1">
      <alignment horizontal="center" vertical="center" wrapText="1"/>
    </xf>
    <xf numFmtId="0" fontId="10" fillId="0" borderId="8" xfId="7" applyNumberFormat="1" applyFont="1" applyFill="1" applyBorder="1" applyAlignment="1">
      <alignment horizontal="center" vertical="center" wrapText="1"/>
    </xf>
    <xf numFmtId="0" fontId="10" fillId="0" borderId="16" xfId="7" applyNumberFormat="1" applyFont="1" applyFill="1" applyBorder="1" applyAlignment="1">
      <alignment horizontal="center" vertical="center" wrapText="1"/>
    </xf>
    <xf numFmtId="0" fontId="10" fillId="0" borderId="22" xfId="7" applyNumberFormat="1" applyFont="1" applyFill="1" applyBorder="1" applyAlignment="1">
      <alignment horizontal="center" vertical="center" wrapText="1"/>
    </xf>
    <xf numFmtId="49" fontId="10" fillId="0" borderId="21" xfId="7" applyNumberFormat="1" applyFont="1" applyFill="1" applyBorder="1" applyAlignment="1">
      <alignment horizontal="center" vertical="center" wrapText="1"/>
    </xf>
    <xf numFmtId="49" fontId="10" fillId="0" borderId="16" xfId="7" applyNumberFormat="1" applyFont="1" applyFill="1" applyBorder="1" applyAlignment="1">
      <alignment horizontal="center" vertical="center" wrapText="1"/>
    </xf>
    <xf numFmtId="49" fontId="10" fillId="0" borderId="22" xfId="7" applyNumberFormat="1" applyFont="1" applyFill="1" applyBorder="1" applyAlignment="1">
      <alignment horizontal="center" vertical="center" wrapText="1"/>
    </xf>
    <xf numFmtId="49" fontId="10" fillId="0" borderId="25" xfId="7" applyNumberFormat="1" applyFont="1" applyFill="1" applyBorder="1" applyAlignment="1">
      <alignment horizontal="center" vertical="center" wrapText="1"/>
    </xf>
    <xf numFmtId="49" fontId="10" fillId="0" borderId="15" xfId="7" applyNumberFormat="1" applyFont="1" applyFill="1" applyBorder="1" applyAlignment="1">
      <alignment horizontal="center" vertical="center" wrapText="1"/>
    </xf>
    <xf numFmtId="49" fontId="10" fillId="0" borderId="26" xfId="7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center" wrapText="1"/>
    </xf>
  </cellXfs>
  <cellStyles count="8">
    <cellStyle name="Обычный" xfId="0" builtinId="0"/>
    <cellStyle name="Обычный 2" xfId="1"/>
    <cellStyle name="Обычный 3" xfId="2"/>
    <cellStyle name="Обычный 3 2" xfId="5"/>
    <cellStyle name="Обычный 4" xfId="4"/>
    <cellStyle name="Обычный 5" xfId="7"/>
    <cellStyle name="Процентный 2" xfId="3"/>
    <cellStyle name="Процентный 2 2" xfId="6"/>
  </cellStyles>
  <dxfs count="12">
    <dxf>
      <font>
        <b/>
        <i/>
      </font>
      <fill>
        <patternFill>
          <bgColor theme="3" tint="0.39994506668294322"/>
        </patternFill>
      </fill>
    </dxf>
    <dxf>
      <font>
        <b/>
        <i/>
      </font>
      <fill>
        <patternFill>
          <bgColor theme="3" tint="0.39994506668294322"/>
        </patternFill>
      </fill>
    </dxf>
    <dxf>
      <font>
        <b/>
        <i/>
      </font>
      <fill>
        <patternFill>
          <bgColor theme="3" tint="0.39994506668294322"/>
        </patternFill>
      </fill>
    </dxf>
    <dxf>
      <font>
        <b/>
        <i/>
      </font>
      <fill>
        <patternFill>
          <bgColor theme="3" tint="0.39994506668294322"/>
        </patternFill>
      </fill>
    </dxf>
    <dxf>
      <font>
        <b val="0"/>
        <i/>
      </font>
      <fill>
        <patternFill>
          <bgColor rgb="FFFFFF00"/>
        </patternFill>
      </fill>
    </dxf>
    <dxf>
      <font>
        <b/>
        <i/>
      </font>
      <fill>
        <patternFill>
          <bgColor theme="3" tint="0.39994506668294322"/>
        </patternFill>
      </fill>
    </dxf>
    <dxf>
      <font>
        <b/>
        <i/>
      </font>
      <fill>
        <patternFill>
          <bgColor theme="3" tint="0.39994506668294322"/>
        </patternFill>
      </fill>
    </dxf>
    <dxf>
      <font>
        <b val="0"/>
        <i/>
      </font>
      <fill>
        <patternFill>
          <bgColor rgb="FFFFFF00"/>
        </patternFill>
      </fill>
    </dxf>
    <dxf>
      <font>
        <b/>
        <i/>
      </font>
      <fill>
        <patternFill>
          <bgColor theme="3" tint="0.39994506668294322"/>
        </patternFill>
      </fill>
    </dxf>
    <dxf>
      <font>
        <b val="0"/>
        <i/>
      </font>
      <fill>
        <patternFill>
          <bgColor rgb="FFFFFF00"/>
        </patternFill>
      </fill>
    </dxf>
    <dxf>
      <font>
        <b/>
        <i/>
      </font>
      <fill>
        <patternFill>
          <bgColor theme="3" tint="0.39994506668294322"/>
        </patternFill>
      </fill>
    </dxf>
    <dxf>
      <font>
        <b val="0"/>
        <i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CCFF66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C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  <color rgb="FFB1A0C7"/>
      <color rgb="FFCCFFFF"/>
      <color rgb="FF00FF00"/>
      <color rgb="FF99FFCC"/>
      <color rgb="FF33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tabSelected="1" zoomScale="75" zoomScaleNormal="75" workbookViewId="0">
      <pane ySplit="6" topLeftCell="A7" activePane="bottomLeft" state="frozen"/>
      <selection activeCell="AF4" sqref="AF4:AH4"/>
      <selection pane="bottomLeft" activeCell="E23" sqref="E23"/>
    </sheetView>
  </sheetViews>
  <sheetFormatPr defaultColWidth="11.5703125" defaultRowHeight="15.75"/>
  <cols>
    <col min="1" max="1" width="40" style="9" customWidth="1"/>
    <col min="2" max="2" width="5.42578125" style="10" customWidth="1"/>
    <col min="3" max="3" width="35.85546875" style="6" customWidth="1"/>
    <col min="4" max="4" width="5.42578125" style="10" customWidth="1"/>
    <col min="5" max="5" width="5.42578125" style="48" customWidth="1"/>
    <col min="6" max="6" width="7.140625" style="7" customWidth="1"/>
    <col min="7" max="7" width="6.42578125" style="8" customWidth="1"/>
    <col min="8" max="8" width="3.5703125" style="8" customWidth="1"/>
    <col min="9" max="16384" width="11.5703125" style="47"/>
  </cols>
  <sheetData>
    <row r="1" spans="1:8" ht="18.75" customHeight="1" thickBot="1">
      <c r="A1" s="90"/>
      <c r="B1" s="90"/>
      <c r="C1" s="90"/>
      <c r="D1" s="90"/>
      <c r="E1" s="90"/>
      <c r="F1" s="90"/>
      <c r="G1" s="90"/>
      <c r="H1" s="90"/>
    </row>
    <row r="2" spans="1:8" s="2" customFormat="1" ht="30" customHeight="1">
      <c r="A2" s="91" t="s">
        <v>0</v>
      </c>
      <c r="B2" s="94" t="s">
        <v>1</v>
      </c>
      <c r="C2" s="87" t="s">
        <v>2</v>
      </c>
      <c r="D2" s="98" t="s">
        <v>3</v>
      </c>
      <c r="E2" s="98" t="s">
        <v>4</v>
      </c>
      <c r="F2" s="101" t="s">
        <v>5</v>
      </c>
      <c r="G2" s="101" t="s">
        <v>6</v>
      </c>
      <c r="H2" s="101" t="s">
        <v>7</v>
      </c>
    </row>
    <row r="3" spans="1:8" s="2" customFormat="1" ht="30" customHeight="1">
      <c r="A3" s="92"/>
      <c r="B3" s="95"/>
      <c r="C3" s="88"/>
      <c r="D3" s="99"/>
      <c r="E3" s="99"/>
      <c r="F3" s="102"/>
      <c r="G3" s="102"/>
      <c r="H3" s="102"/>
    </row>
    <row r="4" spans="1:8" s="2" customFormat="1" ht="36" customHeight="1">
      <c r="A4" s="92"/>
      <c r="B4" s="95"/>
      <c r="C4" s="88"/>
      <c r="D4" s="99"/>
      <c r="E4" s="99"/>
      <c r="F4" s="102"/>
      <c r="G4" s="102"/>
      <c r="H4" s="102"/>
    </row>
    <row r="5" spans="1:8" s="2" customFormat="1" ht="30" customHeight="1" thickBot="1">
      <c r="A5" s="93"/>
      <c r="B5" s="96"/>
      <c r="C5" s="97"/>
      <c r="D5" s="100"/>
      <c r="E5" s="100"/>
      <c r="F5" s="103"/>
      <c r="G5" s="103"/>
      <c r="H5" s="103"/>
    </row>
    <row r="6" spans="1:8" s="2" customFormat="1" ht="15.75" customHeight="1">
      <c r="A6" s="45">
        <v>1</v>
      </c>
      <c r="B6" s="46">
        <f t="shared" ref="B6:H6" si="0">A6+1</f>
        <v>2</v>
      </c>
      <c r="C6" s="46">
        <f t="shared" si="0"/>
        <v>3</v>
      </c>
      <c r="D6" s="46">
        <f t="shared" si="0"/>
        <v>4</v>
      </c>
      <c r="E6" s="46">
        <f t="shared" si="0"/>
        <v>5</v>
      </c>
      <c r="F6" s="46">
        <f t="shared" si="0"/>
        <v>6</v>
      </c>
      <c r="G6" s="46">
        <f t="shared" si="0"/>
        <v>7</v>
      </c>
      <c r="H6" s="46">
        <f t="shared" si="0"/>
        <v>8</v>
      </c>
    </row>
    <row r="7" spans="1:8" s="3" customFormat="1" ht="15.75" customHeight="1" thickBot="1">
      <c r="A7" s="21" t="s">
        <v>8</v>
      </c>
      <c r="B7" s="22" t="s">
        <v>9</v>
      </c>
      <c r="C7" s="23" t="s">
        <v>2</v>
      </c>
      <c r="D7" s="22" t="s">
        <v>10</v>
      </c>
      <c r="E7" s="22" t="s">
        <v>11</v>
      </c>
      <c r="F7" s="24"/>
      <c r="G7" s="25"/>
      <c r="H7" s="25"/>
    </row>
    <row r="8" spans="1:8" s="3" customFormat="1" ht="19.5" customHeight="1">
      <c r="A8" s="84"/>
      <c r="B8" s="85"/>
      <c r="C8" s="85"/>
      <c r="D8" s="85"/>
      <c r="E8" s="85"/>
      <c r="F8" s="85"/>
      <c r="G8" s="85"/>
      <c r="H8" s="85"/>
    </row>
    <row r="9" spans="1:8" s="38" customFormat="1" ht="34.5" customHeight="1">
      <c r="A9" s="30" t="s">
        <v>37</v>
      </c>
      <c r="B9" s="11">
        <v>1</v>
      </c>
      <c r="C9" s="32" t="s">
        <v>45</v>
      </c>
      <c r="D9" s="11">
        <v>1</v>
      </c>
      <c r="E9" s="11"/>
      <c r="F9" s="49"/>
      <c r="G9" s="33"/>
      <c r="H9" s="33" t="s">
        <v>26</v>
      </c>
    </row>
    <row r="10" spans="1:8" s="38" customFormat="1" ht="34.5" customHeight="1">
      <c r="A10" s="19" t="s">
        <v>41</v>
      </c>
      <c r="B10" s="50">
        <v>0.5</v>
      </c>
      <c r="C10" s="12" t="s">
        <v>44</v>
      </c>
      <c r="D10" s="50">
        <v>0.5</v>
      </c>
      <c r="E10" s="11"/>
      <c r="F10" s="18"/>
      <c r="G10" s="13"/>
      <c r="H10" s="13" t="s">
        <v>26</v>
      </c>
    </row>
    <row r="11" spans="1:8" s="38" customFormat="1" ht="34.5" customHeight="1">
      <c r="A11" s="19" t="s">
        <v>41</v>
      </c>
      <c r="B11" s="51">
        <v>0.5</v>
      </c>
      <c r="C11" s="12" t="s">
        <v>47</v>
      </c>
      <c r="D11" s="51">
        <v>0.5</v>
      </c>
      <c r="E11" s="11"/>
      <c r="F11" s="18" t="s">
        <v>48</v>
      </c>
      <c r="G11" s="13"/>
      <c r="H11" s="13" t="s">
        <v>26</v>
      </c>
    </row>
    <row r="12" spans="1:8" s="38" customFormat="1" ht="34.5" customHeight="1">
      <c r="A12" s="19" t="s">
        <v>38</v>
      </c>
      <c r="B12" s="14">
        <v>0.5</v>
      </c>
      <c r="C12" s="15" t="s">
        <v>43</v>
      </c>
      <c r="D12" s="14">
        <v>0.5</v>
      </c>
      <c r="E12" s="40"/>
      <c r="F12" s="18" t="s">
        <v>46</v>
      </c>
      <c r="G12" s="13"/>
      <c r="H12" s="13" t="s">
        <v>26</v>
      </c>
    </row>
    <row r="13" spans="1:8" s="38" customFormat="1" ht="34.5" customHeight="1">
      <c r="A13" s="19" t="s">
        <v>38</v>
      </c>
      <c r="B13" s="14">
        <v>0.5</v>
      </c>
      <c r="C13" s="15"/>
      <c r="D13" s="14"/>
      <c r="E13" s="40">
        <v>0.5</v>
      </c>
      <c r="F13" s="18"/>
      <c r="G13" s="13"/>
      <c r="H13" s="13" t="s">
        <v>26</v>
      </c>
    </row>
    <row r="14" spans="1:8" s="38" customFormat="1" ht="34.5" customHeight="1">
      <c r="A14" s="19" t="s">
        <v>39</v>
      </c>
      <c r="B14" s="50">
        <v>0.5</v>
      </c>
      <c r="C14" s="12" t="s">
        <v>44</v>
      </c>
      <c r="D14" s="50">
        <v>0.5</v>
      </c>
      <c r="E14" s="40"/>
      <c r="F14" s="18" t="s">
        <v>49</v>
      </c>
      <c r="G14" s="13"/>
      <c r="H14" s="13" t="s">
        <v>28</v>
      </c>
    </row>
    <row r="15" spans="1:8" s="38" customFormat="1" ht="34.5" customHeight="1">
      <c r="A15" s="19" t="s">
        <v>39</v>
      </c>
      <c r="B15" s="51">
        <v>0.5</v>
      </c>
      <c r="C15" s="12" t="s">
        <v>43</v>
      </c>
      <c r="D15" s="51">
        <v>0.5</v>
      </c>
      <c r="E15" s="40"/>
      <c r="F15" s="18" t="s">
        <v>35</v>
      </c>
      <c r="G15" s="13"/>
      <c r="H15" s="13" t="s">
        <v>28</v>
      </c>
    </row>
    <row r="16" spans="1:8" s="5" customFormat="1" ht="17.25" customHeight="1" thickBot="1">
      <c r="A16" s="34" t="s">
        <v>17</v>
      </c>
      <c r="B16" s="35">
        <f>SUM(B9:B15)</f>
        <v>4</v>
      </c>
      <c r="C16" s="36" t="b">
        <f>B16=SUM(D16:E16)</f>
        <v>1</v>
      </c>
      <c r="D16" s="35">
        <f>SUM(D9:D15)</f>
        <v>3.5</v>
      </c>
      <c r="E16" s="35">
        <f>SUM(E9:E15)</f>
        <v>0.5</v>
      </c>
      <c r="F16" s="89" t="e">
        <f>B16=#REF!</f>
        <v>#REF!</v>
      </c>
      <c r="G16" s="89"/>
      <c r="H16" s="37" t="s">
        <v>12</v>
      </c>
    </row>
    <row r="17" spans="1:8" s="38" customFormat="1" ht="33" customHeight="1" thickTop="1">
      <c r="A17" s="30" t="s">
        <v>40</v>
      </c>
      <c r="B17" s="31">
        <v>1</v>
      </c>
      <c r="C17" s="32" t="s">
        <v>42</v>
      </c>
      <c r="D17" s="31">
        <v>1</v>
      </c>
      <c r="E17" s="11"/>
      <c r="F17" s="39"/>
      <c r="G17" s="33"/>
      <c r="H17" s="33" t="s">
        <v>27</v>
      </c>
    </row>
    <row r="18" spans="1:8" s="38" customFormat="1" ht="9.75" customHeight="1">
      <c r="A18" s="30"/>
      <c r="B18" s="31"/>
      <c r="C18" s="32"/>
      <c r="D18" s="31"/>
      <c r="E18" s="11"/>
      <c r="F18" s="39"/>
      <c r="G18" s="33"/>
      <c r="H18" s="33"/>
    </row>
    <row r="19" spans="1:8" s="5" customFormat="1" ht="17.25" customHeight="1">
      <c r="A19" s="20" t="s">
        <v>18</v>
      </c>
      <c r="B19" s="16">
        <f>SUM(B17:B18)</f>
        <v>1</v>
      </c>
      <c r="C19" s="17" t="b">
        <f>B19=SUM(D19:E19)</f>
        <v>1</v>
      </c>
      <c r="D19" s="16">
        <f>SUM(D17:D18)</f>
        <v>1</v>
      </c>
      <c r="E19" s="16">
        <f>SUM(E17:E18)</f>
        <v>0</v>
      </c>
      <c r="F19" s="86" t="e">
        <f>B19=#REF!</f>
        <v>#REF!</v>
      </c>
      <c r="G19" s="86"/>
      <c r="H19" s="18" t="s">
        <v>12</v>
      </c>
    </row>
    <row r="20" spans="1:8" s="5" customFormat="1" ht="17.25" customHeight="1" thickBot="1">
      <c r="A20" s="26" t="s">
        <v>19</v>
      </c>
      <c r="B20" s="27">
        <f>B16+B19</f>
        <v>5</v>
      </c>
      <c r="C20" s="28" t="b">
        <f>B20=SUM(D20:E20)</f>
        <v>1</v>
      </c>
      <c r="D20" s="27">
        <f>D16+D19</f>
        <v>4.5</v>
      </c>
      <c r="E20" s="27">
        <f>E16+E19</f>
        <v>0.5</v>
      </c>
      <c r="F20" s="83" t="b">
        <f>B20=B19+B16</f>
        <v>1</v>
      </c>
      <c r="G20" s="83"/>
      <c r="H20" s="29" t="s">
        <v>12</v>
      </c>
    </row>
    <row r="21" spans="1:8" s="4" customFormat="1" ht="18" customHeight="1"/>
    <row r="22" spans="1:8" s="4" customFormat="1" ht="15"/>
    <row r="23" spans="1:8" ht="17.25" customHeight="1"/>
    <row r="35" s="4" customFormat="1" ht="15.75" customHeight="1"/>
    <row r="36" s="38" customFormat="1" ht="40.5" customHeight="1"/>
    <row r="37" s="4" customFormat="1" ht="18" customHeight="1"/>
    <row r="38" s="4" customFormat="1" ht="15"/>
    <row r="39" ht="17.25" customHeight="1"/>
    <row r="51" s="4" customFormat="1" ht="12.75" customHeight="1"/>
    <row r="52" s="38" customFormat="1" ht="40.5" customHeight="1"/>
    <row r="53" s="4" customFormat="1" ht="18" customHeight="1"/>
    <row r="54" s="4" customFormat="1" ht="15"/>
    <row r="55" ht="17.25" customHeight="1"/>
    <row r="67" s="4" customFormat="1" ht="12.75" customHeight="1"/>
    <row r="68" s="38" customFormat="1" ht="40.5" customHeight="1"/>
    <row r="69" s="4" customFormat="1" ht="18" customHeight="1"/>
    <row r="70" s="4" customFormat="1" ht="15"/>
    <row r="71" ht="17.25" customHeight="1"/>
    <row r="83" s="4" customFormat="1" ht="12.75" customHeight="1"/>
    <row r="84" s="38" customFormat="1" ht="40.5" customHeight="1"/>
    <row r="85" s="4" customFormat="1" ht="18" customHeight="1"/>
    <row r="86" s="4" customFormat="1" ht="15"/>
    <row r="87" ht="17.25" customHeight="1"/>
    <row r="98" s="4" customFormat="1" ht="18" customHeight="1"/>
    <row r="99" s="38" customFormat="1" ht="40.5" customHeight="1"/>
    <row r="100" s="4" customFormat="1" ht="18" customHeight="1"/>
    <row r="101" s="4" customFormat="1" ht="15"/>
    <row r="102" ht="17.25" customHeight="1"/>
    <row r="113" s="4" customFormat="1" ht="18" customHeight="1"/>
    <row r="114" s="38" customFormat="1" ht="40.5" customHeight="1"/>
    <row r="115" s="4" customFormat="1" ht="18" customHeight="1"/>
    <row r="116" s="4" customFormat="1" ht="15"/>
    <row r="117" ht="17.25" customHeight="1"/>
    <row r="128" s="4" customFormat="1" ht="18" customHeight="1"/>
    <row r="129" s="38" customFormat="1" ht="40.5" customHeight="1"/>
    <row r="130" s="4" customFormat="1" ht="18" customHeight="1"/>
    <row r="131" s="4" customFormat="1" ht="15"/>
    <row r="132" ht="17.25" customHeight="1"/>
    <row r="143" s="4" customFormat="1" ht="18" customHeight="1"/>
    <row r="144" s="38" customFormat="1" ht="40.5" customHeight="1"/>
    <row r="145" s="4" customFormat="1" ht="18" customHeight="1"/>
    <row r="146" s="4" customFormat="1" ht="15"/>
    <row r="147" ht="17.25" customHeight="1"/>
    <row r="158" s="4" customFormat="1" ht="18" customHeight="1"/>
    <row r="159" s="38" customFormat="1" ht="40.5" customHeight="1"/>
    <row r="160" s="4" customFormat="1" ht="18" customHeight="1"/>
    <row r="161" s="4" customFormat="1" ht="15"/>
    <row r="162" ht="17.25" customHeight="1"/>
    <row r="175" s="4" customFormat="1" ht="18" customHeight="1"/>
    <row r="176" s="38" customFormat="1" ht="40.5" customHeight="1"/>
    <row r="177" s="4" customFormat="1" ht="18" customHeight="1"/>
    <row r="178" s="4" customFormat="1" ht="15"/>
    <row r="179" ht="17.25" customHeight="1"/>
    <row r="190" s="4" customFormat="1" ht="19.5" customHeight="1"/>
    <row r="191" s="38" customFormat="1" ht="40.5" customHeight="1"/>
    <row r="192" s="4" customFormat="1" ht="18" customHeight="1"/>
    <row r="198" s="4" customFormat="1" ht="15"/>
    <row r="199" ht="17.25" customHeight="1"/>
    <row r="211" spans="1:12" s="4" customFormat="1" ht="40.5" customHeight="1"/>
    <row r="212" spans="1:12" s="4" customFormat="1" ht="18" customHeight="1"/>
    <row r="213" spans="1:12" s="4" customFormat="1" ht="15"/>
    <row r="214" spans="1:12" ht="17.25" customHeight="1"/>
    <row r="218" spans="1:12" ht="15">
      <c r="A218" s="41"/>
      <c r="B218" s="44"/>
      <c r="C218" s="44"/>
      <c r="D218" s="44"/>
      <c r="E218" s="44"/>
      <c r="F218" s="44"/>
      <c r="G218" s="44"/>
      <c r="H218" s="44"/>
    </row>
    <row r="219" spans="1:12" ht="15">
      <c r="A219" s="41"/>
      <c r="B219" s="44"/>
      <c r="C219" s="44"/>
      <c r="D219" s="44"/>
      <c r="E219" s="44"/>
      <c r="F219" s="44"/>
      <c r="G219" s="44"/>
      <c r="H219" s="44"/>
    </row>
    <row r="220" spans="1:12" ht="15">
      <c r="A220" s="41"/>
      <c r="B220" s="44"/>
      <c r="C220" s="44"/>
      <c r="D220" s="44"/>
      <c r="E220" s="44"/>
      <c r="F220" s="44"/>
      <c r="G220" s="44"/>
      <c r="H220" s="44"/>
    </row>
    <row r="221" spans="1:12" s="1" customFormat="1" ht="15">
      <c r="A221" s="41"/>
      <c r="B221" s="44"/>
      <c r="C221" s="44"/>
      <c r="D221" s="44"/>
      <c r="E221" s="44"/>
      <c r="F221" s="44"/>
      <c r="G221" s="44"/>
      <c r="H221" s="44"/>
      <c r="I221" s="47"/>
      <c r="J221" s="47"/>
      <c r="K221" s="47"/>
      <c r="L221" s="47"/>
    </row>
    <row r="222" spans="1:12" s="1" customFormat="1" ht="12.75">
      <c r="A222" s="41"/>
      <c r="B222" s="43"/>
      <c r="C222" s="43"/>
      <c r="D222" s="43"/>
      <c r="E222" s="43"/>
      <c r="F222" s="43"/>
      <c r="G222" s="43"/>
      <c r="H222" s="43"/>
      <c r="I222" s="47"/>
      <c r="J222" s="47"/>
      <c r="K222" s="47"/>
      <c r="L222" s="47"/>
    </row>
    <row r="223" spans="1:12" s="1" customFormat="1" ht="15">
      <c r="A223" s="41"/>
      <c r="B223" s="42"/>
      <c r="C223" s="42"/>
      <c r="D223" s="42"/>
      <c r="E223" s="42"/>
      <c r="F223" s="42"/>
      <c r="G223" s="42"/>
      <c r="H223" s="42"/>
      <c r="I223" s="47"/>
      <c r="J223" s="47"/>
      <c r="K223" s="47"/>
      <c r="L223" s="47"/>
    </row>
  </sheetData>
  <sheetProtection selectLockedCells="1" selectUnlockedCells="1"/>
  <autoFilter ref="A6:H20"/>
  <mergeCells count="13">
    <mergeCell ref="A1:H1"/>
    <mergeCell ref="A2:A5"/>
    <mergeCell ref="B2:B5"/>
    <mergeCell ref="C2:C5"/>
    <mergeCell ref="D2:D5"/>
    <mergeCell ref="E2:E5"/>
    <mergeCell ref="F2:F5"/>
    <mergeCell ref="G2:G5"/>
    <mergeCell ref="H2:H5"/>
    <mergeCell ref="A8:H8"/>
    <mergeCell ref="F16:G16"/>
    <mergeCell ref="F19:G19"/>
    <mergeCell ref="F20:G20"/>
  </mergeCells>
  <conditionalFormatting sqref="E1 E218:E1048576 E8:E10 E12:E14 E16:E20">
    <cfRule type="cellIs" dxfId="11" priority="29" operator="greaterThan">
      <formula>0.01</formula>
    </cfRule>
    <cfRule type="cellIs" priority="30" operator="greaterThan">
      <formula>0.01</formula>
    </cfRule>
  </conditionalFormatting>
  <conditionalFormatting sqref="A218:H223 A9:XFD10 I16:XFD223 A12:XFD14 F15 A16:H20">
    <cfRule type="containsText" dxfId="10" priority="28" operator="containsText" text="ложь">
      <formula>NOT(ISERROR(SEARCH("ложь",A9)))</formula>
    </cfRule>
  </conditionalFormatting>
  <conditionalFormatting sqref="A11:XFD11">
    <cfRule type="containsText" dxfId="8" priority="4" operator="containsText" text="ложь">
      <formula>NOT(ISERROR(SEARCH("ложь",A11)))</formula>
    </cfRule>
  </conditionalFormatting>
  <conditionalFormatting sqref="E11">
    <cfRule type="cellIs" dxfId="7" priority="5" operator="greaterThan">
      <formula>0.01</formula>
    </cfRule>
    <cfRule type="cellIs" priority="6" operator="greaterThan">
      <formula>0.01</formula>
    </cfRule>
  </conditionalFormatting>
  <conditionalFormatting sqref="E15">
    <cfRule type="cellIs" dxfId="4" priority="2" operator="greaterThan">
      <formula>0.01</formula>
    </cfRule>
    <cfRule type="cellIs" priority="3" operator="greaterThan">
      <formula>0.01</formula>
    </cfRule>
  </conditionalFormatting>
  <conditionalFormatting sqref="A15:E15 G15:XFD15">
    <cfRule type="containsText" dxfId="3" priority="1" operator="containsText" text="ложь">
      <formula>NOT(ISERROR(SEARCH("ложь",A15)))</formula>
    </cfRule>
  </conditionalFormatting>
  <pageMargins left="0.17" right="0.15763888888888888" top="0.19652777777777777" bottom="0.15763888888888888" header="0.51180555555555551" footer="0.51180555555555551"/>
  <pageSetup paperSize="9" scale="65" firstPageNumber="0" orientation="landscape" horizontalDpi="300" verticalDpi="300" r:id="rId1"/>
  <headerFooter alignWithMargins="0"/>
  <rowBreaks count="1" manualBreakCount="1">
    <brk id="1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8"/>
  <sheetViews>
    <sheetView view="pageBreakPreview" zoomScaleNormal="100" zoomScaleSheetLayoutView="100" workbookViewId="0">
      <pane ySplit="6" topLeftCell="A7" activePane="bottomLeft" state="frozen"/>
      <selection pane="bottomLeft" activeCell="N25" sqref="N25"/>
    </sheetView>
  </sheetViews>
  <sheetFormatPr defaultColWidth="1.42578125" defaultRowHeight="15"/>
  <cols>
    <col min="1" max="1" width="1.85546875" style="53" customWidth="1"/>
    <col min="2" max="10" width="1.42578125" style="53" customWidth="1"/>
    <col min="11" max="11" width="2.85546875" style="53" customWidth="1"/>
    <col min="12" max="14" width="1.42578125" style="76" customWidth="1"/>
    <col min="15" max="15" width="1.7109375" style="76" customWidth="1"/>
    <col min="16" max="16" width="36.5703125" style="53" customWidth="1"/>
    <col min="17" max="17" width="8.85546875" style="53" customWidth="1"/>
    <col min="18" max="18" width="8.85546875" style="82" customWidth="1"/>
    <col min="19" max="19" width="6.28515625" style="82" customWidth="1"/>
    <col min="20" max="21" width="7.28515625" style="82" customWidth="1"/>
    <col min="22" max="22" width="6.28515625" style="82" customWidth="1"/>
    <col min="23" max="23" width="8.28515625" style="82" customWidth="1"/>
    <col min="24" max="24" width="6.5703125" style="82" bestFit="1" customWidth="1"/>
    <col min="25" max="26" width="6.5703125" style="82" customWidth="1"/>
    <col min="27" max="27" width="8.140625" style="82" customWidth="1"/>
    <col min="28" max="28" width="6.5703125" style="82" customWidth="1"/>
    <col min="29" max="29" width="8.28515625" style="82" bestFit="1" customWidth="1"/>
    <col min="30" max="33" width="9.140625" style="52" customWidth="1"/>
    <col min="34" max="16384" width="1.42578125" style="53"/>
  </cols>
  <sheetData>
    <row r="1" spans="1:33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5"/>
    </row>
    <row r="2" spans="1:33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5"/>
    </row>
    <row r="3" spans="1:33" s="56" customFormat="1" ht="21" customHeight="1">
      <c r="A3" s="107" t="s">
        <v>15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54" t="s">
        <v>20</v>
      </c>
      <c r="Q3" s="55" t="s">
        <v>21</v>
      </c>
      <c r="R3" s="109" t="s">
        <v>29</v>
      </c>
      <c r="S3" s="109"/>
      <c r="T3" s="109"/>
      <c r="U3" s="109"/>
      <c r="V3" s="109"/>
      <c r="W3" s="127"/>
      <c r="X3" s="128" t="s">
        <v>30</v>
      </c>
      <c r="Y3" s="109"/>
      <c r="Z3" s="109"/>
      <c r="AA3" s="109"/>
      <c r="AB3" s="109"/>
      <c r="AC3" s="129"/>
      <c r="AD3" s="52"/>
      <c r="AE3" s="52"/>
      <c r="AF3" s="52"/>
      <c r="AG3" s="52"/>
    </row>
    <row r="4" spans="1:33" s="56" customFormat="1" ht="18" customHeight="1">
      <c r="A4" s="126" t="s">
        <v>16</v>
      </c>
      <c r="B4" s="130"/>
      <c r="C4" s="130"/>
      <c r="D4" s="130"/>
      <c r="E4" s="130"/>
      <c r="F4" s="130"/>
      <c r="G4" s="130"/>
      <c r="H4" s="130"/>
      <c r="I4" s="130"/>
      <c r="J4" s="130"/>
      <c r="K4" s="131"/>
      <c r="L4" s="132" t="s">
        <v>22</v>
      </c>
      <c r="M4" s="133"/>
      <c r="N4" s="133"/>
      <c r="O4" s="134"/>
      <c r="P4" s="57" t="s">
        <v>23</v>
      </c>
      <c r="Q4" s="58" t="s">
        <v>24</v>
      </c>
      <c r="R4" s="109"/>
      <c r="S4" s="109"/>
      <c r="T4" s="109"/>
      <c r="U4" s="109"/>
      <c r="V4" s="109"/>
      <c r="W4" s="127"/>
      <c r="X4" s="128"/>
      <c r="Y4" s="109"/>
      <c r="Z4" s="109"/>
      <c r="AA4" s="109"/>
      <c r="AB4" s="109"/>
      <c r="AC4" s="129"/>
      <c r="AD4" s="52"/>
      <c r="AE4" s="52"/>
      <c r="AF4" s="52"/>
      <c r="AG4" s="52"/>
    </row>
    <row r="5" spans="1:33" s="56" customFormat="1" ht="28.5" customHeight="1">
      <c r="A5" s="119"/>
      <c r="B5" s="120"/>
      <c r="C5" s="120"/>
      <c r="D5" s="120"/>
      <c r="E5" s="120"/>
      <c r="F5" s="120"/>
      <c r="G5" s="120"/>
      <c r="H5" s="120"/>
      <c r="I5" s="120"/>
      <c r="J5" s="120"/>
      <c r="K5" s="121"/>
      <c r="L5" s="135"/>
      <c r="M5" s="136"/>
      <c r="N5" s="136"/>
      <c r="O5" s="137"/>
      <c r="P5" s="59" t="s">
        <v>25</v>
      </c>
      <c r="Q5" s="60" t="s">
        <v>14</v>
      </c>
      <c r="R5" s="61" t="s">
        <v>31</v>
      </c>
      <c r="S5" s="62" t="s">
        <v>32</v>
      </c>
      <c r="T5" s="62" t="s">
        <v>33</v>
      </c>
      <c r="U5" s="61" t="s">
        <v>34</v>
      </c>
      <c r="V5" s="61" t="s">
        <v>35</v>
      </c>
      <c r="W5" s="63" t="s">
        <v>13</v>
      </c>
      <c r="X5" s="64" t="s">
        <v>31</v>
      </c>
      <c r="Y5" s="62" t="s">
        <v>32</v>
      </c>
      <c r="Z5" s="62" t="s">
        <v>33</v>
      </c>
      <c r="AA5" s="61" t="s">
        <v>34</v>
      </c>
      <c r="AB5" s="61" t="s">
        <v>35</v>
      </c>
      <c r="AC5" s="65" t="s">
        <v>13</v>
      </c>
      <c r="AD5" s="52"/>
      <c r="AE5" s="52"/>
      <c r="AF5" s="52"/>
      <c r="AG5" s="52"/>
    </row>
    <row r="6" spans="1:33" s="56" customFormat="1" ht="12" customHeight="1">
      <c r="A6" s="122">
        <v>1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3">
        <v>2</v>
      </c>
      <c r="M6" s="123"/>
      <c r="N6" s="123"/>
      <c r="O6" s="123"/>
      <c r="P6" s="66">
        <v>3</v>
      </c>
      <c r="Q6" s="66">
        <v>4</v>
      </c>
      <c r="R6" s="61">
        <v>5</v>
      </c>
      <c r="S6" s="61">
        <v>6</v>
      </c>
      <c r="T6" s="61">
        <v>7</v>
      </c>
      <c r="U6" s="61">
        <v>8</v>
      </c>
      <c r="V6" s="61">
        <v>9</v>
      </c>
      <c r="W6" s="63">
        <v>10</v>
      </c>
      <c r="X6" s="64">
        <v>11</v>
      </c>
      <c r="Y6" s="61">
        <v>12</v>
      </c>
      <c r="Z6" s="61">
        <v>13</v>
      </c>
      <c r="AA6" s="61">
        <v>14</v>
      </c>
      <c r="AB6" s="61">
        <v>15</v>
      </c>
      <c r="AC6" s="65">
        <v>16</v>
      </c>
      <c r="AD6" s="52"/>
      <c r="AE6" s="52"/>
      <c r="AF6" s="52"/>
      <c r="AG6" s="52"/>
    </row>
    <row r="7" spans="1:33" s="56" customFormat="1" ht="27" customHeight="1">
      <c r="A7" s="110"/>
      <c r="B7" s="111"/>
      <c r="C7" s="111"/>
      <c r="D7" s="111"/>
      <c r="E7" s="111"/>
      <c r="F7" s="111"/>
      <c r="G7" s="111"/>
      <c r="H7" s="111"/>
      <c r="I7" s="111"/>
      <c r="J7" s="111"/>
      <c r="K7" s="112"/>
      <c r="L7" s="105"/>
      <c r="M7" s="106"/>
      <c r="N7" s="106"/>
      <c r="O7" s="106"/>
      <c r="P7" s="138" t="s">
        <v>37</v>
      </c>
      <c r="Q7" s="67">
        <f>SUM(R7:AC7)</f>
        <v>1</v>
      </c>
      <c r="R7" s="68">
        <v>1</v>
      </c>
      <c r="S7" s="68"/>
      <c r="T7" s="68"/>
      <c r="U7" s="68"/>
      <c r="V7" s="68"/>
      <c r="W7" s="69"/>
      <c r="X7" s="70"/>
      <c r="Y7" s="68"/>
      <c r="Z7" s="68"/>
      <c r="AA7" s="68"/>
      <c r="AB7" s="68"/>
      <c r="AC7" s="71"/>
      <c r="AD7" s="52"/>
      <c r="AE7" s="52"/>
      <c r="AF7" s="52"/>
      <c r="AG7" s="52"/>
    </row>
    <row r="8" spans="1:33" s="56" customFormat="1" ht="27" customHeight="1">
      <c r="A8" s="113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105"/>
      <c r="M8" s="106"/>
      <c r="N8" s="106"/>
      <c r="O8" s="106"/>
      <c r="P8" s="139" t="s">
        <v>41</v>
      </c>
      <c r="Q8" s="67">
        <f t="shared" ref="Q8:Q12" si="0">SUM(R8:AC8)</f>
        <v>1</v>
      </c>
      <c r="R8" s="68">
        <v>0.5</v>
      </c>
      <c r="S8" s="68"/>
      <c r="T8" s="68"/>
      <c r="U8" s="68">
        <v>0.5</v>
      </c>
      <c r="V8" s="68"/>
      <c r="W8" s="69"/>
      <c r="X8" s="70"/>
      <c r="Y8" s="68"/>
      <c r="Z8" s="68"/>
      <c r="AA8" s="68"/>
      <c r="AB8" s="68"/>
      <c r="AC8" s="71"/>
      <c r="AD8" s="52"/>
      <c r="AE8" s="52"/>
      <c r="AF8" s="52"/>
      <c r="AG8" s="52"/>
    </row>
    <row r="9" spans="1:33" s="56" customFormat="1" ht="27" customHeight="1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5"/>
      <c r="L9" s="105"/>
      <c r="M9" s="106"/>
      <c r="N9" s="106"/>
      <c r="O9" s="106"/>
      <c r="P9" s="139" t="s">
        <v>38</v>
      </c>
      <c r="Q9" s="67">
        <f t="shared" si="0"/>
        <v>1</v>
      </c>
      <c r="R9" s="68"/>
      <c r="S9" s="68">
        <v>0.5</v>
      </c>
      <c r="T9" s="68"/>
      <c r="U9" s="68"/>
      <c r="V9" s="68"/>
      <c r="W9" s="69">
        <v>0.5</v>
      </c>
      <c r="X9" s="70"/>
      <c r="Y9" s="68"/>
      <c r="Z9" s="68"/>
      <c r="AA9" s="68"/>
      <c r="AB9" s="68"/>
      <c r="AC9" s="71"/>
      <c r="AD9" s="52"/>
      <c r="AE9" s="52"/>
      <c r="AF9" s="52"/>
      <c r="AG9" s="52"/>
    </row>
    <row r="10" spans="1:33" s="56" customFormat="1" ht="15" customHeight="1">
      <c r="A10" s="113"/>
      <c r="B10" s="114"/>
      <c r="C10" s="114"/>
      <c r="D10" s="114"/>
      <c r="E10" s="114"/>
      <c r="F10" s="114"/>
      <c r="G10" s="114"/>
      <c r="H10" s="114"/>
      <c r="I10" s="114"/>
      <c r="J10" s="114"/>
      <c r="K10" s="115"/>
      <c r="L10" s="105"/>
      <c r="M10" s="106"/>
      <c r="N10" s="106"/>
      <c r="O10" s="106"/>
      <c r="P10" s="139" t="s">
        <v>39</v>
      </c>
      <c r="Q10" s="67">
        <f t="shared" si="0"/>
        <v>1</v>
      </c>
      <c r="R10" s="68"/>
      <c r="S10" s="68"/>
      <c r="T10" s="68">
        <v>0.5</v>
      </c>
      <c r="U10" s="68"/>
      <c r="V10" s="68">
        <v>0.5</v>
      </c>
      <c r="W10" s="69"/>
      <c r="X10" s="70"/>
      <c r="Y10" s="68"/>
      <c r="Z10" s="68"/>
      <c r="AA10" s="68"/>
      <c r="AB10" s="68"/>
      <c r="AC10" s="71"/>
      <c r="AD10" s="52"/>
      <c r="AE10" s="52"/>
      <c r="AF10" s="52"/>
      <c r="AG10" s="52"/>
    </row>
    <row r="11" spans="1:33" s="56" customFormat="1" ht="15" customHeight="1">
      <c r="A11" s="113"/>
      <c r="B11" s="114"/>
      <c r="C11" s="114"/>
      <c r="D11" s="114"/>
      <c r="E11" s="114"/>
      <c r="F11" s="114"/>
      <c r="G11" s="114"/>
      <c r="H11" s="114"/>
      <c r="I11" s="114"/>
      <c r="J11" s="114"/>
      <c r="K11" s="115"/>
      <c r="L11" s="75"/>
      <c r="M11" s="75"/>
      <c r="N11" s="75"/>
      <c r="O11" s="75"/>
      <c r="P11" s="140" t="s">
        <v>40</v>
      </c>
      <c r="Q11" s="67">
        <f t="shared" si="0"/>
        <v>1</v>
      </c>
      <c r="R11" s="68"/>
      <c r="S11" s="68"/>
      <c r="T11" s="68"/>
      <c r="U11" s="68"/>
      <c r="V11" s="68"/>
      <c r="W11" s="69"/>
      <c r="X11" s="70">
        <v>1</v>
      </c>
      <c r="Y11" s="68"/>
      <c r="Z11" s="68"/>
      <c r="AA11" s="68"/>
      <c r="AB11" s="68"/>
      <c r="AC11" s="71"/>
      <c r="AD11" s="52"/>
      <c r="AE11" s="52"/>
      <c r="AF11" s="52"/>
      <c r="AG11" s="52"/>
    </row>
    <row r="12" spans="1:33" s="74" customFormat="1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8"/>
      <c r="L12" s="108" t="s">
        <v>36</v>
      </c>
      <c r="M12" s="108"/>
      <c r="N12" s="108"/>
      <c r="O12" s="108"/>
      <c r="P12" s="108"/>
      <c r="Q12" s="72">
        <f>SUM(Q7:Q11)</f>
        <v>5</v>
      </c>
      <c r="R12" s="72">
        <f t="shared" ref="R12:AC12" si="1">SUM(R7:R11)</f>
        <v>1.5</v>
      </c>
      <c r="S12" s="72">
        <f t="shared" si="1"/>
        <v>0.5</v>
      </c>
      <c r="T12" s="72">
        <f t="shared" si="1"/>
        <v>0.5</v>
      </c>
      <c r="U12" s="72">
        <f t="shared" si="1"/>
        <v>0.5</v>
      </c>
      <c r="V12" s="72">
        <f t="shared" si="1"/>
        <v>0.5</v>
      </c>
      <c r="W12" s="72">
        <f t="shared" si="1"/>
        <v>0.5</v>
      </c>
      <c r="X12" s="72">
        <f t="shared" si="1"/>
        <v>1</v>
      </c>
      <c r="Y12" s="72">
        <f t="shared" si="1"/>
        <v>0</v>
      </c>
      <c r="Z12" s="72">
        <f t="shared" si="1"/>
        <v>0</v>
      </c>
      <c r="AA12" s="72">
        <f t="shared" si="1"/>
        <v>0</v>
      </c>
      <c r="AB12" s="72">
        <f t="shared" si="1"/>
        <v>0</v>
      </c>
      <c r="AC12" s="72">
        <f t="shared" si="1"/>
        <v>0</v>
      </c>
      <c r="AD12" s="73"/>
      <c r="AE12" s="73"/>
      <c r="AF12" s="73"/>
      <c r="AG12" s="73"/>
    </row>
    <row r="13" spans="1:33">
      <c r="R13" s="77"/>
      <c r="S13" s="77"/>
      <c r="T13" s="77"/>
      <c r="U13" s="77"/>
      <c r="V13" s="77"/>
      <c r="W13" s="77"/>
      <c r="X13" s="78"/>
      <c r="Y13" s="78"/>
      <c r="Z13" s="78"/>
      <c r="AA13" s="78"/>
      <c r="AB13" s="78"/>
      <c r="AC13" s="78"/>
    </row>
    <row r="14" spans="1:33">
      <c r="R14" s="79"/>
      <c r="S14" s="77"/>
      <c r="T14" s="77"/>
      <c r="U14" s="77"/>
      <c r="V14" s="77"/>
      <c r="W14" s="79"/>
      <c r="X14" s="79"/>
      <c r="Y14" s="79"/>
      <c r="Z14" s="79"/>
      <c r="AA14" s="79"/>
      <c r="AB14" s="79"/>
      <c r="AC14" s="77"/>
    </row>
    <row r="15" spans="1:33" s="81" customFormat="1" ht="20.25" customHeight="1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80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52"/>
      <c r="AE15" s="52"/>
      <c r="AF15" s="52"/>
      <c r="AG15" s="52"/>
    </row>
    <row r="16" spans="1:33"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9"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</row>
    <row r="26" spans="1:29"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</row>
    <row r="28" spans="1:29"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s="52" customForma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76"/>
      <c r="M30" s="76"/>
      <c r="N30" s="76"/>
      <c r="O30" s="76"/>
      <c r="P30" s="53"/>
      <c r="Q30" s="5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s="52" customForma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76"/>
      <c r="M31" s="76"/>
      <c r="N31" s="76"/>
      <c r="O31" s="76"/>
      <c r="P31" s="53"/>
      <c r="Q31" s="53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s="52" customForma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76"/>
      <c r="M32" s="76"/>
      <c r="N32" s="76"/>
      <c r="O32" s="76"/>
      <c r="P32" s="53"/>
      <c r="Q32" s="53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</row>
    <row r="33" spans="1:29" s="52" customForma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76"/>
      <c r="M33" s="76"/>
      <c r="N33" s="76"/>
      <c r="O33" s="76"/>
      <c r="P33" s="53"/>
      <c r="Q33" s="5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1:29" s="52" customForma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76"/>
      <c r="M34" s="76"/>
      <c r="N34" s="76"/>
      <c r="O34" s="76"/>
      <c r="P34" s="53"/>
      <c r="Q34" s="53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</row>
    <row r="35" spans="1:29" s="52" customForma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76"/>
      <c r="M35" s="76"/>
      <c r="N35" s="76"/>
      <c r="O35" s="76"/>
      <c r="P35" s="53"/>
      <c r="Q35" s="53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1:29" s="52" customForma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76"/>
      <c r="M36" s="76"/>
      <c r="N36" s="76"/>
      <c r="O36" s="76"/>
      <c r="P36" s="53"/>
      <c r="Q36" s="5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</row>
    <row r="37" spans="1:29" s="52" customForma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76"/>
      <c r="M37" s="76"/>
      <c r="N37" s="76"/>
      <c r="O37" s="76"/>
      <c r="P37" s="53"/>
      <c r="Q37" s="53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</row>
    <row r="38" spans="1:29" s="52" customForma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76"/>
      <c r="M38" s="76"/>
      <c r="N38" s="76"/>
      <c r="O38" s="76"/>
      <c r="P38" s="53"/>
      <c r="Q38" s="53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s="52" customForma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76"/>
      <c r="M39" s="76"/>
      <c r="N39" s="76"/>
      <c r="O39" s="76"/>
      <c r="P39" s="53"/>
      <c r="Q39" s="53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s="52" customForma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76"/>
      <c r="M40" s="76"/>
      <c r="N40" s="76"/>
      <c r="O40" s="76"/>
      <c r="P40" s="53"/>
      <c r="Q40" s="53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</row>
    <row r="41" spans="1:29" s="52" customForma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76"/>
      <c r="M41" s="76"/>
      <c r="N41" s="76"/>
      <c r="O41" s="76"/>
      <c r="P41" s="53"/>
      <c r="Q41" s="53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</row>
    <row r="42" spans="1:29" s="52" customForma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76"/>
      <c r="M42" s="76"/>
      <c r="N42" s="76"/>
      <c r="O42" s="76"/>
      <c r="P42" s="53"/>
      <c r="Q42" s="53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</row>
    <row r="43" spans="1:29" s="52" customForma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76"/>
      <c r="M43" s="76"/>
      <c r="N43" s="76"/>
      <c r="O43" s="76"/>
      <c r="P43" s="53"/>
      <c r="Q43" s="53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</row>
    <row r="44" spans="1:29" s="52" customForma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76"/>
      <c r="M44" s="76"/>
      <c r="N44" s="76"/>
      <c r="O44" s="76"/>
      <c r="P44" s="53"/>
      <c r="Q44" s="53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</row>
    <row r="45" spans="1:29" s="52" customForma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76"/>
      <c r="M45" s="76"/>
      <c r="N45" s="76"/>
      <c r="O45" s="76"/>
      <c r="P45" s="53"/>
      <c r="Q45" s="53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</row>
    <row r="46" spans="1:29" s="52" customForma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76"/>
      <c r="M46" s="76"/>
      <c r="N46" s="76"/>
      <c r="O46" s="76"/>
      <c r="P46" s="53"/>
      <c r="Q46" s="53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47" spans="1:29" s="52" customForma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76"/>
      <c r="M47" s="76"/>
      <c r="N47" s="76"/>
      <c r="O47" s="76"/>
      <c r="P47" s="53"/>
      <c r="Q47" s="53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</row>
    <row r="48" spans="1:29" s="52" customForma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76"/>
      <c r="M48" s="76"/>
      <c r="N48" s="76"/>
      <c r="O48" s="76"/>
      <c r="P48" s="53"/>
      <c r="Q48" s="53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</row>
    <row r="49" spans="1:29" s="52" customForma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76"/>
      <c r="M49" s="76"/>
      <c r="N49" s="76"/>
      <c r="O49" s="76"/>
      <c r="P49" s="53"/>
      <c r="Q49" s="53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</row>
    <row r="50" spans="1:29" s="52" customForma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76"/>
      <c r="M50" s="76"/>
      <c r="N50" s="76"/>
      <c r="O50" s="76"/>
      <c r="P50" s="53"/>
      <c r="Q50" s="53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s="52" customForma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76"/>
      <c r="M51" s="76"/>
      <c r="N51" s="76"/>
      <c r="O51" s="76"/>
      <c r="P51" s="53"/>
      <c r="Q51" s="53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 s="52" customForma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76"/>
      <c r="M52" s="76"/>
      <c r="N52" s="76"/>
      <c r="O52" s="76"/>
      <c r="P52" s="53"/>
      <c r="Q52" s="53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 s="52" customForma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76"/>
      <c r="M53" s="76"/>
      <c r="N53" s="76"/>
      <c r="O53" s="76"/>
      <c r="P53" s="53"/>
      <c r="Q53" s="53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 s="52" customForma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76"/>
      <c r="M54" s="76"/>
      <c r="N54" s="76"/>
      <c r="O54" s="76"/>
      <c r="P54" s="53"/>
      <c r="Q54" s="53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 s="52" customForma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76"/>
      <c r="M55" s="76"/>
      <c r="N55" s="76"/>
      <c r="O55" s="76"/>
      <c r="P55" s="53"/>
      <c r="Q55" s="53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 s="52" customForma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76"/>
      <c r="M56" s="76"/>
      <c r="N56" s="76"/>
      <c r="O56" s="76"/>
      <c r="P56" s="53"/>
      <c r="Q56" s="53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 s="52" customForma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76"/>
      <c r="M57" s="76"/>
      <c r="N57" s="76"/>
      <c r="O57" s="76"/>
      <c r="P57" s="53"/>
      <c r="Q57" s="53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 s="52" customForma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76"/>
      <c r="M58" s="76"/>
      <c r="N58" s="76"/>
      <c r="O58" s="76"/>
      <c r="P58" s="53"/>
      <c r="Q58" s="53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</row>
    <row r="59" spans="1:29" s="52" customForma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76"/>
      <c r="M59" s="76"/>
      <c r="N59" s="76"/>
      <c r="O59" s="76"/>
      <c r="P59" s="53"/>
      <c r="Q59" s="53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29" s="52" customForma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76"/>
      <c r="M60" s="76"/>
      <c r="N60" s="76"/>
      <c r="O60" s="76"/>
      <c r="P60" s="53"/>
      <c r="Q60" s="53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</row>
    <row r="61" spans="1:29" s="52" customForma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76"/>
      <c r="M61" s="76"/>
      <c r="N61" s="76"/>
      <c r="O61" s="76"/>
      <c r="P61" s="53"/>
      <c r="Q61" s="53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52" customForma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76"/>
      <c r="M62" s="76"/>
      <c r="N62" s="76"/>
      <c r="O62" s="76"/>
      <c r="P62" s="53"/>
      <c r="Q62" s="53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52" customForma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76"/>
      <c r="M63" s="76"/>
      <c r="N63" s="76"/>
      <c r="O63" s="76"/>
      <c r="P63" s="53"/>
      <c r="Q63" s="53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52" customForma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76"/>
      <c r="M64" s="76"/>
      <c r="N64" s="76"/>
      <c r="O64" s="76"/>
      <c r="P64" s="53"/>
      <c r="Q64" s="53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52" customForma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76"/>
      <c r="M65" s="76"/>
      <c r="N65" s="76"/>
      <c r="O65" s="76"/>
      <c r="P65" s="53"/>
      <c r="Q65" s="53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52" customForma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76"/>
      <c r="M66" s="76"/>
      <c r="N66" s="76"/>
      <c r="O66" s="76"/>
      <c r="P66" s="53"/>
      <c r="Q66" s="53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52" customForma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76"/>
      <c r="M67" s="76"/>
      <c r="N67" s="76"/>
      <c r="O67" s="76"/>
      <c r="P67" s="53"/>
      <c r="Q67" s="53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52" customForma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76"/>
      <c r="M68" s="76"/>
      <c r="N68" s="76"/>
      <c r="O68" s="76"/>
      <c r="P68" s="53"/>
      <c r="Q68" s="53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52" customForma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76"/>
      <c r="M69" s="76"/>
      <c r="N69" s="76"/>
      <c r="O69" s="76"/>
      <c r="P69" s="53"/>
      <c r="Q69" s="53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52" customForma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76"/>
      <c r="M70" s="76"/>
      <c r="N70" s="76"/>
      <c r="O70" s="76"/>
      <c r="P70" s="53"/>
      <c r="Q70" s="53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52" customForma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76"/>
      <c r="M71" s="76"/>
      <c r="N71" s="76"/>
      <c r="O71" s="76"/>
      <c r="P71" s="53"/>
      <c r="Q71" s="53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52" customForma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76"/>
      <c r="M72" s="76"/>
      <c r="N72" s="76"/>
      <c r="O72" s="76"/>
      <c r="P72" s="53"/>
      <c r="Q72" s="53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52" customForma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76"/>
      <c r="M73" s="76"/>
      <c r="N73" s="76"/>
      <c r="O73" s="76"/>
      <c r="P73" s="53"/>
      <c r="Q73" s="53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52" customForma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76"/>
      <c r="M74" s="76"/>
      <c r="N74" s="76"/>
      <c r="O74" s="76"/>
      <c r="P74" s="53"/>
      <c r="Q74" s="53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52" customForma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76"/>
      <c r="M75" s="76"/>
      <c r="N75" s="76"/>
      <c r="O75" s="76"/>
      <c r="P75" s="53"/>
      <c r="Q75" s="53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52" customForma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76"/>
      <c r="M76" s="76"/>
      <c r="N76" s="76"/>
      <c r="O76" s="76"/>
      <c r="P76" s="53"/>
      <c r="Q76" s="53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52" customForma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76"/>
      <c r="M77" s="76"/>
      <c r="N77" s="76"/>
      <c r="O77" s="76"/>
      <c r="P77" s="53"/>
      <c r="Q77" s="53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52" customForma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76"/>
      <c r="M78" s="76"/>
      <c r="N78" s="76"/>
      <c r="O78" s="76"/>
      <c r="P78" s="53"/>
      <c r="Q78" s="53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52" customForma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76"/>
      <c r="M79" s="76"/>
      <c r="N79" s="76"/>
      <c r="O79" s="76"/>
      <c r="P79" s="53"/>
      <c r="Q79" s="53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52" customForma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76"/>
      <c r="M80" s="76"/>
      <c r="N80" s="76"/>
      <c r="O80" s="76"/>
      <c r="P80" s="53"/>
      <c r="Q80" s="53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52" customForma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76"/>
      <c r="M81" s="76"/>
      <c r="N81" s="76"/>
      <c r="O81" s="76"/>
      <c r="P81" s="53"/>
      <c r="Q81" s="53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52" customForma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76"/>
      <c r="M82" s="76"/>
      <c r="N82" s="76"/>
      <c r="O82" s="76"/>
      <c r="P82" s="53"/>
      <c r="Q82" s="53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52" customForma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76"/>
      <c r="M83" s="76"/>
      <c r="N83" s="76"/>
      <c r="O83" s="76"/>
      <c r="P83" s="53"/>
      <c r="Q83" s="53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52" customForma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76"/>
      <c r="M84" s="76"/>
      <c r="N84" s="76"/>
      <c r="O84" s="76"/>
      <c r="P84" s="53"/>
      <c r="Q84" s="53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52" customForma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76"/>
      <c r="M85" s="76"/>
      <c r="N85" s="76"/>
      <c r="O85" s="76"/>
      <c r="P85" s="53"/>
      <c r="Q85" s="53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 s="52" customForma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76"/>
      <c r="M86" s="76"/>
      <c r="N86" s="76"/>
      <c r="O86" s="76"/>
      <c r="P86" s="53"/>
      <c r="Q86" s="53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 s="52" customForma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76"/>
      <c r="M87" s="76"/>
      <c r="N87" s="76"/>
      <c r="O87" s="76"/>
      <c r="P87" s="53"/>
      <c r="Q87" s="53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</row>
    <row r="88" spans="1:29" s="52" customForma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76"/>
      <c r="M88" s="76"/>
      <c r="N88" s="76"/>
      <c r="O88" s="76"/>
      <c r="P88" s="53"/>
      <c r="Q88" s="53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</row>
    <row r="89" spans="1:29" s="52" customForma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76"/>
      <c r="M89" s="76"/>
      <c r="N89" s="76"/>
      <c r="O89" s="76"/>
      <c r="P89" s="53"/>
      <c r="Q89" s="53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</row>
    <row r="90" spans="1:29" s="52" customForma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76"/>
      <c r="M90" s="76"/>
      <c r="N90" s="76"/>
      <c r="O90" s="76"/>
      <c r="P90" s="53"/>
      <c r="Q90" s="53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</row>
    <row r="91" spans="1:29" s="52" customForma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76"/>
      <c r="M91" s="76"/>
      <c r="N91" s="76"/>
      <c r="O91" s="76"/>
      <c r="P91" s="53"/>
      <c r="Q91" s="53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</row>
    <row r="92" spans="1:29" s="52" customForma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76"/>
      <c r="M92" s="76"/>
      <c r="N92" s="76"/>
      <c r="O92" s="76"/>
      <c r="P92" s="53"/>
      <c r="Q92" s="53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</row>
    <row r="93" spans="1:29" s="52" customForma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76"/>
      <c r="M93" s="76"/>
      <c r="N93" s="76"/>
      <c r="O93" s="76"/>
      <c r="P93" s="53"/>
      <c r="Q93" s="53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</row>
    <row r="94" spans="1:29" s="52" customForma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76"/>
      <c r="M94" s="76"/>
      <c r="N94" s="76"/>
      <c r="O94" s="76"/>
      <c r="P94" s="53"/>
      <c r="Q94" s="53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</row>
    <row r="95" spans="1:29" s="52" customForma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76"/>
      <c r="M95" s="76"/>
      <c r="N95" s="76"/>
      <c r="O95" s="76"/>
      <c r="P95" s="53"/>
      <c r="Q95" s="53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</row>
    <row r="96" spans="1:29" s="52" customForma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76"/>
      <c r="M96" s="76"/>
      <c r="N96" s="76"/>
      <c r="O96" s="76"/>
      <c r="P96" s="53"/>
      <c r="Q96" s="53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</row>
    <row r="97" spans="1:29" s="52" customForma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76"/>
      <c r="M97" s="76"/>
      <c r="N97" s="76"/>
      <c r="O97" s="76"/>
      <c r="P97" s="53"/>
      <c r="Q97" s="53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s="52" customForma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76"/>
      <c r="M98" s="76"/>
      <c r="N98" s="76"/>
      <c r="O98" s="76"/>
      <c r="P98" s="53"/>
      <c r="Q98" s="53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</row>
    <row r="99" spans="1:29" s="52" customForma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76"/>
      <c r="M99" s="76"/>
      <c r="N99" s="76"/>
      <c r="O99" s="76"/>
      <c r="P99" s="53"/>
      <c r="Q99" s="53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</row>
    <row r="100" spans="1:29" s="52" customForma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76"/>
      <c r="M100" s="76"/>
      <c r="N100" s="76"/>
      <c r="O100" s="76"/>
      <c r="P100" s="53"/>
      <c r="Q100" s="53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</row>
    <row r="101" spans="1:29" s="52" customForma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76"/>
      <c r="M101" s="76"/>
      <c r="N101" s="76"/>
      <c r="O101" s="76"/>
      <c r="P101" s="53"/>
      <c r="Q101" s="53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29" s="52" customForma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76"/>
      <c r="M102" s="76"/>
      <c r="N102" s="76"/>
      <c r="O102" s="76"/>
      <c r="P102" s="53"/>
      <c r="Q102" s="53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</row>
    <row r="103" spans="1:29" s="52" customForma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76"/>
      <c r="M103" s="76"/>
      <c r="N103" s="76"/>
      <c r="O103" s="76"/>
      <c r="P103" s="53"/>
      <c r="Q103" s="53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</row>
    <row r="104" spans="1:29" s="52" customForma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76"/>
      <c r="M104" s="76"/>
      <c r="N104" s="76"/>
      <c r="O104" s="76"/>
      <c r="P104" s="53"/>
      <c r="Q104" s="53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</row>
    <row r="105" spans="1:29" s="52" customForma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76"/>
      <c r="M105" s="76"/>
      <c r="N105" s="76"/>
      <c r="O105" s="76"/>
      <c r="P105" s="53"/>
      <c r="Q105" s="53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</row>
    <row r="106" spans="1:29" s="52" customForma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76"/>
      <c r="M106" s="76"/>
      <c r="N106" s="76"/>
      <c r="O106" s="76"/>
      <c r="P106" s="53"/>
      <c r="Q106" s="53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</row>
    <row r="107" spans="1:29" s="52" customForma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76"/>
      <c r="M107" s="76"/>
      <c r="N107" s="76"/>
      <c r="O107" s="76"/>
      <c r="P107" s="53"/>
      <c r="Q107" s="53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</row>
    <row r="108" spans="1:29" s="52" customForma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76"/>
      <c r="M108" s="76"/>
      <c r="N108" s="76"/>
      <c r="O108" s="76"/>
      <c r="P108" s="53"/>
      <c r="Q108" s="53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</row>
    <row r="109" spans="1:29" s="52" customForma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76"/>
      <c r="M109" s="76"/>
      <c r="N109" s="76"/>
      <c r="O109" s="76"/>
      <c r="P109" s="53"/>
      <c r="Q109" s="53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</row>
    <row r="110" spans="1:29" s="52" customForma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76"/>
      <c r="M110" s="76"/>
      <c r="N110" s="76"/>
      <c r="O110" s="76"/>
      <c r="P110" s="53"/>
      <c r="Q110" s="53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</row>
    <row r="111" spans="1:29" s="52" customForma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76"/>
      <c r="M111" s="76"/>
      <c r="N111" s="76"/>
      <c r="O111" s="76"/>
      <c r="P111" s="53"/>
      <c r="Q111" s="53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</row>
    <row r="112" spans="1:29" s="52" customForma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76"/>
      <c r="M112" s="76"/>
      <c r="N112" s="76"/>
      <c r="O112" s="76"/>
      <c r="P112" s="53"/>
      <c r="Q112" s="53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</row>
    <row r="113" spans="1:29" s="52" customForma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76"/>
      <c r="M113" s="76"/>
      <c r="N113" s="76"/>
      <c r="O113" s="76"/>
      <c r="P113" s="53"/>
      <c r="Q113" s="53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</row>
    <row r="114" spans="1:29" s="52" customForma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76"/>
      <c r="M114" s="76"/>
      <c r="N114" s="76"/>
      <c r="O114" s="76"/>
      <c r="P114" s="53"/>
      <c r="Q114" s="53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</row>
    <row r="115" spans="1:29" s="52" customForma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76"/>
      <c r="M115" s="76"/>
      <c r="N115" s="76"/>
      <c r="O115" s="76"/>
      <c r="P115" s="53"/>
      <c r="Q115" s="53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</row>
    <row r="116" spans="1:29" s="52" customForma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76"/>
      <c r="M116" s="76"/>
      <c r="N116" s="76"/>
      <c r="O116" s="76"/>
      <c r="P116" s="53"/>
      <c r="Q116" s="53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</row>
    <row r="117" spans="1:29" s="52" customForma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76"/>
      <c r="M117" s="76"/>
      <c r="N117" s="76"/>
      <c r="O117" s="76"/>
      <c r="P117" s="53"/>
      <c r="Q117" s="53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</row>
    <row r="118" spans="1:29" s="52" customForma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76"/>
      <c r="M118" s="76"/>
      <c r="N118" s="76"/>
      <c r="O118" s="76"/>
      <c r="P118" s="53"/>
      <c r="Q118" s="53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</row>
    <row r="119" spans="1:29" s="52" customForma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76"/>
      <c r="M119" s="76"/>
      <c r="N119" s="76"/>
      <c r="O119" s="76"/>
      <c r="P119" s="53"/>
      <c r="Q119" s="53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</row>
    <row r="120" spans="1:29" s="52" customForma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76"/>
      <c r="M120" s="76"/>
      <c r="N120" s="76"/>
      <c r="O120" s="76"/>
      <c r="P120" s="53"/>
      <c r="Q120" s="53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</row>
    <row r="121" spans="1:29" s="52" customForma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76"/>
      <c r="M121" s="76"/>
      <c r="N121" s="76"/>
      <c r="O121" s="76"/>
      <c r="P121" s="53"/>
      <c r="Q121" s="53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</row>
    <row r="122" spans="1:29" s="52" customForma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76"/>
      <c r="M122" s="76"/>
      <c r="N122" s="76"/>
      <c r="O122" s="76"/>
      <c r="P122" s="53"/>
      <c r="Q122" s="53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29" s="52" customForma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76"/>
      <c r="M123" s="76"/>
      <c r="N123" s="76"/>
      <c r="O123" s="76"/>
      <c r="P123" s="53"/>
      <c r="Q123" s="53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</row>
    <row r="124" spans="1:29" s="52" customForma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76"/>
      <c r="M124" s="76"/>
      <c r="N124" s="76"/>
      <c r="O124" s="76"/>
      <c r="P124" s="53"/>
      <c r="Q124" s="53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</row>
    <row r="125" spans="1:29" s="52" customForma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76"/>
      <c r="M125" s="76"/>
      <c r="N125" s="76"/>
      <c r="O125" s="76"/>
      <c r="P125" s="53"/>
      <c r="Q125" s="53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29" s="52" customForma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76"/>
      <c r="M126" s="76"/>
      <c r="N126" s="76"/>
      <c r="O126" s="76"/>
      <c r="P126" s="53"/>
      <c r="Q126" s="53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</row>
    <row r="127" spans="1:29" s="52" customForma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76"/>
      <c r="M127" s="76"/>
      <c r="N127" s="76"/>
      <c r="O127" s="76"/>
      <c r="P127" s="53"/>
      <c r="Q127" s="53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</row>
    <row r="128" spans="1:29" s="52" customForma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76"/>
      <c r="M128" s="76"/>
      <c r="N128" s="76"/>
      <c r="O128" s="76"/>
      <c r="P128" s="53"/>
      <c r="Q128" s="53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</row>
    <row r="129" spans="1:29" s="52" customForma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76"/>
      <c r="M129" s="76"/>
      <c r="N129" s="76"/>
      <c r="O129" s="76"/>
      <c r="P129" s="53"/>
      <c r="Q129" s="53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</row>
    <row r="130" spans="1:29" s="52" customForma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76"/>
      <c r="M130" s="76"/>
      <c r="N130" s="76"/>
      <c r="O130" s="76"/>
      <c r="P130" s="53"/>
      <c r="Q130" s="53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</row>
    <row r="131" spans="1:29" s="52" customForma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76"/>
      <c r="M131" s="76"/>
      <c r="N131" s="76"/>
      <c r="O131" s="76"/>
      <c r="P131" s="53"/>
      <c r="Q131" s="53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</row>
    <row r="132" spans="1:29" s="52" customForma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76"/>
      <c r="M132" s="76"/>
      <c r="N132" s="76"/>
      <c r="O132" s="76"/>
      <c r="P132" s="53"/>
      <c r="Q132" s="53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</row>
    <row r="133" spans="1:29" s="52" customForma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76"/>
      <c r="M133" s="76"/>
      <c r="N133" s="76"/>
      <c r="O133" s="76"/>
      <c r="P133" s="53"/>
      <c r="Q133" s="53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</row>
    <row r="134" spans="1:29" s="52" customForma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76"/>
      <c r="M134" s="76"/>
      <c r="N134" s="76"/>
      <c r="O134" s="76"/>
      <c r="P134" s="53"/>
      <c r="Q134" s="53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</row>
    <row r="135" spans="1:29" s="52" customForma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76"/>
      <c r="M135" s="76"/>
      <c r="N135" s="76"/>
      <c r="O135" s="76"/>
      <c r="P135" s="53"/>
      <c r="Q135" s="53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</row>
    <row r="136" spans="1:29" s="52" customForma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76"/>
      <c r="M136" s="76"/>
      <c r="N136" s="76"/>
      <c r="O136" s="76"/>
      <c r="P136" s="53"/>
      <c r="Q136" s="53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</row>
    <row r="137" spans="1:29" s="52" customForma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76"/>
      <c r="M137" s="76"/>
      <c r="N137" s="76"/>
      <c r="O137" s="76"/>
      <c r="P137" s="53"/>
      <c r="Q137" s="53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</row>
    <row r="138" spans="1:29" s="52" customForma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76"/>
      <c r="M138" s="76"/>
      <c r="N138" s="76"/>
      <c r="O138" s="76"/>
      <c r="P138" s="53"/>
      <c r="Q138" s="53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</row>
    <row r="139" spans="1:29" s="52" customForma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76"/>
      <c r="M139" s="76"/>
      <c r="N139" s="76"/>
      <c r="O139" s="76"/>
      <c r="P139" s="53"/>
      <c r="Q139" s="53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</row>
    <row r="140" spans="1:29" s="52" customForma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76"/>
      <c r="M140" s="76"/>
      <c r="N140" s="76"/>
      <c r="O140" s="76"/>
      <c r="P140" s="53"/>
      <c r="Q140" s="53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</row>
    <row r="141" spans="1:29" s="52" customForma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76"/>
      <c r="M141" s="76"/>
      <c r="N141" s="76"/>
      <c r="O141" s="76"/>
      <c r="P141" s="53"/>
      <c r="Q141" s="53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</row>
    <row r="142" spans="1:29" s="52" customForma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76"/>
      <c r="M142" s="76"/>
      <c r="N142" s="76"/>
      <c r="O142" s="76"/>
      <c r="P142" s="53"/>
      <c r="Q142" s="53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</row>
    <row r="143" spans="1:29" s="52" customForma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76"/>
      <c r="M143" s="76"/>
      <c r="N143" s="76"/>
      <c r="O143" s="76"/>
      <c r="P143" s="53"/>
      <c r="Q143" s="53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29" s="52" customForma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76"/>
      <c r="M144" s="76"/>
      <c r="N144" s="76"/>
      <c r="O144" s="76"/>
      <c r="P144" s="53"/>
      <c r="Q144" s="53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</row>
    <row r="145" spans="1:29" s="52" customForma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76"/>
      <c r="M145" s="76"/>
      <c r="N145" s="76"/>
      <c r="O145" s="76"/>
      <c r="P145" s="53"/>
      <c r="Q145" s="53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</row>
    <row r="146" spans="1:29" s="52" customForma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76"/>
      <c r="M146" s="76"/>
      <c r="N146" s="76"/>
      <c r="O146" s="76"/>
      <c r="P146" s="53"/>
      <c r="Q146" s="53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</row>
    <row r="147" spans="1:29" s="52" customForma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76"/>
      <c r="M147" s="76"/>
      <c r="N147" s="76"/>
      <c r="O147" s="76"/>
      <c r="P147" s="53"/>
      <c r="Q147" s="53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</row>
    <row r="148" spans="1:29" s="52" customForma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76"/>
      <c r="M148" s="76"/>
      <c r="N148" s="76"/>
      <c r="O148" s="76"/>
      <c r="P148" s="53"/>
      <c r="Q148" s="53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</row>
    <row r="149" spans="1:29" s="52" customForma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76"/>
      <c r="M149" s="76"/>
      <c r="N149" s="76"/>
      <c r="O149" s="76"/>
      <c r="P149" s="53"/>
      <c r="Q149" s="53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</row>
    <row r="150" spans="1:29" s="52" customForma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76"/>
      <c r="M150" s="76"/>
      <c r="N150" s="76"/>
      <c r="O150" s="76"/>
      <c r="P150" s="53"/>
      <c r="Q150" s="53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</row>
    <row r="151" spans="1:29" s="52" customForma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76"/>
      <c r="M151" s="76"/>
      <c r="N151" s="76"/>
      <c r="O151" s="76"/>
      <c r="P151" s="53"/>
      <c r="Q151" s="53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</row>
    <row r="152" spans="1:29" s="52" customForma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76"/>
      <c r="M152" s="76"/>
      <c r="N152" s="76"/>
      <c r="O152" s="76"/>
      <c r="P152" s="53"/>
      <c r="Q152" s="53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</row>
    <row r="153" spans="1:29" s="52" customForma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76"/>
      <c r="M153" s="76"/>
      <c r="N153" s="76"/>
      <c r="O153" s="76"/>
      <c r="P153" s="53"/>
      <c r="Q153" s="53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</row>
    <row r="154" spans="1:29" s="52" customForma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76"/>
      <c r="M154" s="76"/>
      <c r="N154" s="76"/>
      <c r="O154" s="76"/>
      <c r="P154" s="53"/>
      <c r="Q154" s="53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</row>
    <row r="155" spans="1:29" s="52" customForma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76"/>
      <c r="M155" s="76"/>
      <c r="N155" s="76"/>
      <c r="O155" s="76"/>
      <c r="P155" s="53"/>
      <c r="Q155" s="53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</row>
    <row r="156" spans="1:29" s="52" customForma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76"/>
      <c r="M156" s="76"/>
      <c r="N156" s="76"/>
      <c r="O156" s="76"/>
      <c r="P156" s="53"/>
      <c r="Q156" s="53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</row>
    <row r="157" spans="1:29" s="52" customForma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76"/>
      <c r="M157" s="76"/>
      <c r="N157" s="76"/>
      <c r="O157" s="76"/>
      <c r="P157" s="53"/>
      <c r="Q157" s="53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</row>
    <row r="158" spans="1:29" s="52" customForma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76"/>
      <c r="M158" s="76"/>
      <c r="N158" s="76"/>
      <c r="O158" s="76"/>
      <c r="P158" s="53"/>
      <c r="Q158" s="53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</row>
    <row r="159" spans="1:29" s="52" customForma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76"/>
      <c r="M159" s="76"/>
      <c r="N159" s="76"/>
      <c r="O159" s="76"/>
      <c r="P159" s="53"/>
      <c r="Q159" s="53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</row>
    <row r="160" spans="1:29" s="52" customForma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76"/>
      <c r="M160" s="76"/>
      <c r="N160" s="76"/>
      <c r="O160" s="76"/>
      <c r="P160" s="53"/>
      <c r="Q160" s="53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</row>
    <row r="161" spans="1:29" s="52" customForma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76"/>
      <c r="M161" s="76"/>
      <c r="N161" s="76"/>
      <c r="O161" s="76"/>
      <c r="P161" s="53"/>
      <c r="Q161" s="53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</row>
    <row r="162" spans="1:29" s="52" customForma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76"/>
      <c r="M162" s="76"/>
      <c r="N162" s="76"/>
      <c r="O162" s="76"/>
      <c r="P162" s="53"/>
      <c r="Q162" s="53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</row>
    <row r="163" spans="1:29" s="52" customForma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76"/>
      <c r="M163" s="76"/>
      <c r="N163" s="76"/>
      <c r="O163" s="76"/>
      <c r="P163" s="53"/>
      <c r="Q163" s="53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</row>
    <row r="164" spans="1:29" s="52" customForma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76"/>
      <c r="M164" s="76"/>
      <c r="N164" s="76"/>
      <c r="O164" s="76"/>
      <c r="P164" s="53"/>
      <c r="Q164" s="53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1:29" s="52" customForma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76"/>
      <c r="M165" s="76"/>
      <c r="N165" s="76"/>
      <c r="O165" s="76"/>
      <c r="P165" s="53"/>
      <c r="Q165" s="53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</row>
    <row r="166" spans="1:29" s="52" customForma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76"/>
      <c r="M166" s="76"/>
      <c r="N166" s="76"/>
      <c r="O166" s="76"/>
      <c r="P166" s="53"/>
      <c r="Q166" s="53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</row>
    <row r="167" spans="1:29" s="52" customForma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76"/>
      <c r="M167" s="76"/>
      <c r="N167" s="76"/>
      <c r="O167" s="76"/>
      <c r="P167" s="53"/>
      <c r="Q167" s="53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</row>
    <row r="168" spans="1:29" s="52" customForma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76"/>
      <c r="M168" s="76"/>
      <c r="N168" s="76"/>
      <c r="O168" s="76"/>
      <c r="P168" s="53"/>
      <c r="Q168" s="53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</row>
    <row r="169" spans="1:29" s="52" customForma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76"/>
      <c r="M169" s="76"/>
      <c r="N169" s="76"/>
      <c r="O169" s="76"/>
      <c r="P169" s="53"/>
      <c r="Q169" s="53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</row>
    <row r="170" spans="1:29" s="52" customForma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76"/>
      <c r="M170" s="76"/>
      <c r="N170" s="76"/>
      <c r="O170" s="76"/>
      <c r="P170" s="53"/>
      <c r="Q170" s="53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</row>
    <row r="171" spans="1:29" s="52" customForma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76"/>
      <c r="M171" s="76"/>
      <c r="N171" s="76"/>
      <c r="O171" s="76"/>
      <c r="P171" s="53"/>
      <c r="Q171" s="53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</row>
    <row r="172" spans="1:29" s="52" customForma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76"/>
      <c r="M172" s="76"/>
      <c r="N172" s="76"/>
      <c r="O172" s="76"/>
      <c r="P172" s="53"/>
      <c r="Q172" s="53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</row>
    <row r="173" spans="1:29" s="52" customForma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76"/>
      <c r="M173" s="76"/>
      <c r="N173" s="76"/>
      <c r="O173" s="76"/>
      <c r="P173" s="53"/>
      <c r="Q173" s="53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</row>
    <row r="174" spans="1:29" s="52" customForma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76"/>
      <c r="M174" s="76"/>
      <c r="N174" s="76"/>
      <c r="O174" s="76"/>
      <c r="P174" s="53"/>
      <c r="Q174" s="53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29" s="52" customForma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76"/>
      <c r="M175" s="76"/>
      <c r="N175" s="76"/>
      <c r="O175" s="76"/>
      <c r="P175" s="53"/>
      <c r="Q175" s="53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</row>
    <row r="176" spans="1:29" s="52" customForma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76"/>
      <c r="M176" s="76"/>
      <c r="N176" s="76"/>
      <c r="O176" s="76"/>
      <c r="P176" s="53"/>
      <c r="Q176" s="53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</row>
    <row r="177" spans="1:29" s="52" customForma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76"/>
      <c r="M177" s="76"/>
      <c r="N177" s="76"/>
      <c r="O177" s="76"/>
      <c r="P177" s="53"/>
      <c r="Q177" s="53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</row>
    <row r="178" spans="1:29" s="52" customForma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76"/>
      <c r="M178" s="76"/>
      <c r="N178" s="76"/>
      <c r="O178" s="76"/>
      <c r="P178" s="53"/>
      <c r="Q178" s="53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</row>
    <row r="179" spans="1:29" s="52" customForma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76"/>
      <c r="M179" s="76"/>
      <c r="N179" s="76"/>
      <c r="O179" s="76"/>
      <c r="P179" s="53"/>
      <c r="Q179" s="53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</row>
    <row r="180" spans="1:29" s="52" customForma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76"/>
      <c r="M180" s="76"/>
      <c r="N180" s="76"/>
      <c r="O180" s="76"/>
      <c r="P180" s="53"/>
      <c r="Q180" s="53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</row>
    <row r="181" spans="1:29" s="52" customForma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76"/>
      <c r="M181" s="76"/>
      <c r="N181" s="76"/>
      <c r="O181" s="76"/>
      <c r="P181" s="53"/>
      <c r="Q181" s="53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</row>
    <row r="182" spans="1:29" s="52" customForma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76"/>
      <c r="M182" s="76"/>
      <c r="N182" s="76"/>
      <c r="O182" s="76"/>
      <c r="P182" s="53"/>
      <c r="Q182" s="53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</row>
    <row r="183" spans="1:29" s="52" customForma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76"/>
      <c r="M183" s="76"/>
      <c r="N183" s="76"/>
      <c r="O183" s="76"/>
      <c r="P183" s="53"/>
      <c r="Q183" s="53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</row>
    <row r="184" spans="1:29" s="52" customForma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76"/>
      <c r="M184" s="76"/>
      <c r="N184" s="76"/>
      <c r="O184" s="76"/>
      <c r="P184" s="53"/>
      <c r="Q184" s="53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</row>
    <row r="185" spans="1:29" s="52" customForma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76"/>
      <c r="M185" s="76"/>
      <c r="N185" s="76"/>
      <c r="O185" s="76"/>
      <c r="P185" s="53"/>
      <c r="Q185" s="53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29" s="52" customForma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76"/>
      <c r="M186" s="76"/>
      <c r="N186" s="76"/>
      <c r="O186" s="76"/>
      <c r="P186" s="53"/>
      <c r="Q186" s="53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</row>
    <row r="187" spans="1:29" s="52" customForma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76"/>
      <c r="M187" s="76"/>
      <c r="N187" s="76"/>
      <c r="O187" s="76"/>
      <c r="P187" s="53"/>
      <c r="Q187" s="53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</row>
    <row r="188" spans="1:29" s="52" customForma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76"/>
      <c r="M188" s="76"/>
      <c r="N188" s="76"/>
      <c r="O188" s="76"/>
      <c r="P188" s="53"/>
      <c r="Q188" s="53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</row>
    <row r="189" spans="1:29" s="52" customForma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76"/>
      <c r="M189" s="76"/>
      <c r="N189" s="76"/>
      <c r="O189" s="76"/>
      <c r="P189" s="53"/>
      <c r="Q189" s="53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</row>
    <row r="190" spans="1:29" s="52" customForma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76"/>
      <c r="M190" s="76"/>
      <c r="N190" s="76"/>
      <c r="O190" s="76"/>
      <c r="P190" s="53"/>
      <c r="Q190" s="53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</row>
    <row r="191" spans="1:29" s="52" customForma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76"/>
      <c r="M191" s="76"/>
      <c r="N191" s="76"/>
      <c r="O191" s="76"/>
      <c r="P191" s="53"/>
      <c r="Q191" s="53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</row>
    <row r="192" spans="1:29" s="52" customForma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76"/>
      <c r="M192" s="76"/>
      <c r="N192" s="76"/>
      <c r="O192" s="76"/>
      <c r="P192" s="53"/>
      <c r="Q192" s="53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</row>
    <row r="193" spans="1:29" s="52" customForma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76"/>
      <c r="M193" s="76"/>
      <c r="N193" s="76"/>
      <c r="O193" s="76"/>
      <c r="P193" s="53"/>
      <c r="Q193" s="53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</row>
    <row r="194" spans="1:29" s="52" customForma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76"/>
      <c r="M194" s="76"/>
      <c r="N194" s="76"/>
      <c r="O194" s="76"/>
      <c r="P194" s="53"/>
      <c r="Q194" s="53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</row>
    <row r="195" spans="1:29" s="52" customForma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76"/>
      <c r="M195" s="76"/>
      <c r="N195" s="76"/>
      <c r="O195" s="76"/>
      <c r="P195" s="53"/>
      <c r="Q195" s="53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</row>
    <row r="196" spans="1:29" s="52" customForma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76"/>
      <c r="M196" s="76"/>
      <c r="N196" s="76"/>
      <c r="O196" s="76"/>
      <c r="P196" s="53"/>
      <c r="Q196" s="53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</row>
    <row r="197" spans="1:29" s="52" customForma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76"/>
      <c r="M197" s="76"/>
      <c r="N197" s="76"/>
      <c r="O197" s="76"/>
      <c r="P197" s="53"/>
      <c r="Q197" s="53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</row>
    <row r="198" spans="1:29" s="52" customForma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76"/>
      <c r="M198" s="76"/>
      <c r="N198" s="76"/>
      <c r="O198" s="76"/>
      <c r="P198" s="53"/>
      <c r="Q198" s="53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</row>
    <row r="199" spans="1:29" s="52" customForma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76"/>
      <c r="M199" s="76"/>
      <c r="N199" s="76"/>
      <c r="O199" s="76"/>
      <c r="P199" s="53"/>
      <c r="Q199" s="53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</row>
    <row r="200" spans="1:29" s="52" customForma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76"/>
      <c r="M200" s="76"/>
      <c r="N200" s="76"/>
      <c r="O200" s="76"/>
      <c r="P200" s="53"/>
      <c r="Q200" s="53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</row>
    <row r="201" spans="1:29" s="52" customForma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76"/>
      <c r="M201" s="76"/>
      <c r="N201" s="76"/>
      <c r="O201" s="76"/>
      <c r="P201" s="53"/>
      <c r="Q201" s="53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</row>
    <row r="202" spans="1:29" s="52" customForma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76"/>
      <c r="M202" s="76"/>
      <c r="N202" s="76"/>
      <c r="O202" s="76"/>
      <c r="P202" s="53"/>
      <c r="Q202" s="53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</row>
    <row r="203" spans="1:29" s="52" customForma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76"/>
      <c r="M203" s="76"/>
      <c r="N203" s="76"/>
      <c r="O203" s="76"/>
      <c r="P203" s="53"/>
      <c r="Q203" s="53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</row>
    <row r="204" spans="1:29" s="52" customForma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76"/>
      <c r="M204" s="76"/>
      <c r="N204" s="76"/>
      <c r="O204" s="76"/>
      <c r="P204" s="53"/>
      <c r="Q204" s="53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</row>
    <row r="205" spans="1:29" s="52" customForma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76"/>
      <c r="M205" s="76"/>
      <c r="N205" s="76"/>
      <c r="O205" s="76"/>
      <c r="P205" s="53"/>
      <c r="Q205" s="53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</row>
    <row r="206" spans="1:29" s="52" customForma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76"/>
      <c r="M206" s="76"/>
      <c r="N206" s="76"/>
      <c r="O206" s="76"/>
      <c r="P206" s="53"/>
      <c r="Q206" s="53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</row>
    <row r="207" spans="1:29" s="52" customForma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76"/>
      <c r="M207" s="76"/>
      <c r="N207" s="76"/>
      <c r="O207" s="76"/>
      <c r="P207" s="53"/>
      <c r="Q207" s="53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</row>
    <row r="208" spans="1:29" s="52" customForma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76"/>
      <c r="M208" s="76"/>
      <c r="N208" s="76"/>
      <c r="O208" s="76"/>
      <c r="P208" s="53"/>
      <c r="Q208" s="53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</row>
    <row r="209" spans="1:29" s="52" customForma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76"/>
      <c r="M209" s="76"/>
      <c r="N209" s="76"/>
      <c r="O209" s="76"/>
      <c r="P209" s="53"/>
      <c r="Q209" s="53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</row>
    <row r="210" spans="1:29" s="52" customForma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76"/>
      <c r="M210" s="76"/>
      <c r="N210" s="76"/>
      <c r="O210" s="76"/>
      <c r="P210" s="53"/>
      <c r="Q210" s="53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</row>
    <row r="211" spans="1:29" s="52" customForma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76"/>
      <c r="M211" s="76"/>
      <c r="N211" s="76"/>
      <c r="O211" s="76"/>
      <c r="P211" s="53"/>
      <c r="Q211" s="53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</row>
    <row r="212" spans="1:29" s="52" customForma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76"/>
      <c r="M212" s="76"/>
      <c r="N212" s="76"/>
      <c r="O212" s="76"/>
      <c r="P212" s="53"/>
      <c r="Q212" s="53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</row>
    <row r="213" spans="1:29" s="52" customForma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76"/>
      <c r="M213" s="76"/>
      <c r="N213" s="76"/>
      <c r="O213" s="76"/>
      <c r="P213" s="53"/>
      <c r="Q213" s="53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</row>
    <row r="214" spans="1:29" s="52" customForma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76"/>
      <c r="M214" s="76"/>
      <c r="N214" s="76"/>
      <c r="O214" s="76"/>
      <c r="P214" s="53"/>
      <c r="Q214" s="53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</row>
    <row r="215" spans="1:29" s="52" customForma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76"/>
      <c r="M215" s="76"/>
      <c r="N215" s="76"/>
      <c r="O215" s="76"/>
      <c r="P215" s="53"/>
      <c r="Q215" s="53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</row>
    <row r="216" spans="1:29" s="52" customForma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76"/>
      <c r="M216" s="76"/>
      <c r="N216" s="76"/>
      <c r="O216" s="76"/>
      <c r="P216" s="53"/>
      <c r="Q216" s="53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</row>
    <row r="217" spans="1:29" s="52" customForma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76"/>
      <c r="M217" s="76"/>
      <c r="N217" s="76"/>
      <c r="O217" s="76"/>
      <c r="P217" s="53"/>
      <c r="Q217" s="53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</row>
    <row r="218" spans="1:29" s="52" customForma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76"/>
      <c r="M218" s="76"/>
      <c r="N218" s="76"/>
      <c r="O218" s="76"/>
      <c r="P218" s="53"/>
      <c r="Q218" s="53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</row>
    <row r="219" spans="1:29" s="52" customForma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76"/>
      <c r="M219" s="76"/>
      <c r="N219" s="76"/>
      <c r="O219" s="76"/>
      <c r="P219" s="53"/>
      <c r="Q219" s="53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</row>
    <row r="220" spans="1:29" s="52" customFormat="1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76"/>
      <c r="M220" s="76"/>
      <c r="N220" s="76"/>
      <c r="O220" s="76"/>
      <c r="P220" s="53"/>
      <c r="Q220" s="53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</row>
    <row r="221" spans="1:29" s="52" customFormat="1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76"/>
      <c r="M221" s="76"/>
      <c r="N221" s="76"/>
      <c r="O221" s="76"/>
      <c r="P221" s="53"/>
      <c r="Q221" s="53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</row>
    <row r="222" spans="1:29" s="52" customFormat="1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76"/>
      <c r="M222" s="76"/>
      <c r="N222" s="76"/>
      <c r="O222" s="76"/>
      <c r="P222" s="53"/>
      <c r="Q222" s="53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</row>
    <row r="223" spans="1:29" s="52" customFormat="1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76"/>
      <c r="M223" s="76"/>
      <c r="N223" s="76"/>
      <c r="O223" s="76"/>
      <c r="P223" s="53"/>
      <c r="Q223" s="53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</row>
    <row r="224" spans="1:29" s="52" customFormat="1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76"/>
      <c r="M224" s="76"/>
      <c r="N224" s="76"/>
      <c r="O224" s="76"/>
      <c r="P224" s="53"/>
      <c r="Q224" s="53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</row>
    <row r="225" spans="1:29" s="52" customFormat="1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76"/>
      <c r="M225" s="76"/>
      <c r="N225" s="76"/>
      <c r="O225" s="76"/>
      <c r="P225" s="53"/>
      <c r="Q225" s="53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</row>
    <row r="226" spans="1:29" s="52" customFormat="1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76"/>
      <c r="M226" s="76"/>
      <c r="N226" s="76"/>
      <c r="O226" s="76"/>
      <c r="P226" s="53"/>
      <c r="Q226" s="53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</row>
    <row r="227" spans="1:29" s="52" customFormat="1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76"/>
      <c r="M227" s="76"/>
      <c r="N227" s="76"/>
      <c r="O227" s="76"/>
      <c r="P227" s="53"/>
      <c r="Q227" s="53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</row>
    <row r="228" spans="1:29" s="52" customFormat="1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76"/>
      <c r="M228" s="76"/>
      <c r="N228" s="76"/>
      <c r="O228" s="76"/>
      <c r="P228" s="53"/>
      <c r="Q228" s="53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</row>
    <row r="229" spans="1:29" s="52" customFormat="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76"/>
      <c r="M229" s="76"/>
      <c r="N229" s="76"/>
      <c r="O229" s="76"/>
      <c r="P229" s="53"/>
      <c r="Q229" s="53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</row>
    <row r="230" spans="1:29" s="52" customFormat="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76"/>
      <c r="M230" s="76"/>
      <c r="N230" s="76"/>
      <c r="O230" s="76"/>
      <c r="P230" s="53"/>
      <c r="Q230" s="53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</row>
    <row r="231" spans="1:29" s="52" customFormat="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76"/>
      <c r="M231" s="76"/>
      <c r="N231" s="76"/>
      <c r="O231" s="76"/>
      <c r="P231" s="53"/>
      <c r="Q231" s="53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</row>
    <row r="232" spans="1:29" s="52" customFormat="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76"/>
      <c r="M232" s="76"/>
      <c r="N232" s="76"/>
      <c r="O232" s="76"/>
      <c r="P232" s="53"/>
      <c r="Q232" s="53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</row>
    <row r="233" spans="1:29" s="52" customFormat="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76"/>
      <c r="M233" s="76"/>
      <c r="N233" s="76"/>
      <c r="O233" s="76"/>
      <c r="P233" s="53"/>
      <c r="Q233" s="53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</row>
    <row r="234" spans="1:29" s="52" customFormat="1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76"/>
      <c r="M234" s="76"/>
      <c r="N234" s="76"/>
      <c r="O234" s="76"/>
      <c r="P234" s="53"/>
      <c r="Q234" s="53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</row>
    <row r="235" spans="1:29" s="52" customFormat="1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76"/>
      <c r="M235" s="76"/>
      <c r="N235" s="76"/>
      <c r="O235" s="76"/>
      <c r="P235" s="53"/>
      <c r="Q235" s="53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</row>
    <row r="236" spans="1:29" s="52" customFormat="1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76"/>
      <c r="M236" s="76"/>
      <c r="N236" s="76"/>
      <c r="O236" s="76"/>
      <c r="P236" s="53"/>
      <c r="Q236" s="53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</row>
    <row r="237" spans="1:29" s="52" customFormat="1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76"/>
      <c r="M237" s="76"/>
      <c r="N237" s="76"/>
      <c r="O237" s="76"/>
      <c r="P237" s="53"/>
      <c r="Q237" s="53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</row>
    <row r="238" spans="1:29" s="52" customFormat="1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76"/>
      <c r="M238" s="76"/>
      <c r="N238" s="76"/>
      <c r="O238" s="76"/>
      <c r="P238" s="53"/>
      <c r="Q238" s="53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</row>
    <row r="239" spans="1:29" s="52" customFormat="1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76"/>
      <c r="M239" s="76"/>
      <c r="N239" s="76"/>
      <c r="O239" s="76"/>
      <c r="P239" s="53"/>
      <c r="Q239" s="53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</row>
    <row r="240" spans="1:29" s="52" customFormat="1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76"/>
      <c r="M240" s="76"/>
      <c r="N240" s="76"/>
      <c r="O240" s="76"/>
      <c r="P240" s="53"/>
      <c r="Q240" s="53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</row>
    <row r="241" spans="1:29" s="52" customFormat="1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76"/>
      <c r="M241" s="76"/>
      <c r="N241" s="76"/>
      <c r="O241" s="76"/>
      <c r="P241" s="53"/>
      <c r="Q241" s="53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</row>
    <row r="242" spans="1:29" s="52" customFormat="1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76"/>
      <c r="M242" s="76"/>
      <c r="N242" s="76"/>
      <c r="O242" s="76"/>
      <c r="P242" s="53"/>
      <c r="Q242" s="53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</row>
    <row r="243" spans="1:29" s="52" customFormat="1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76"/>
      <c r="M243" s="76"/>
      <c r="N243" s="76"/>
      <c r="O243" s="76"/>
      <c r="P243" s="53"/>
      <c r="Q243" s="53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</row>
    <row r="244" spans="1:29" s="52" customFormat="1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76"/>
      <c r="M244" s="76"/>
      <c r="N244" s="76"/>
      <c r="O244" s="76"/>
      <c r="P244" s="53"/>
      <c r="Q244" s="53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</row>
    <row r="245" spans="1:29" s="52" customFormat="1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76"/>
      <c r="M245" s="76"/>
      <c r="N245" s="76"/>
      <c r="O245" s="76"/>
      <c r="P245" s="53"/>
      <c r="Q245" s="53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</row>
    <row r="246" spans="1:29" s="52" customFormat="1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76"/>
      <c r="M246" s="76"/>
      <c r="N246" s="76"/>
      <c r="O246" s="76"/>
      <c r="P246" s="53"/>
      <c r="Q246" s="53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</row>
    <row r="247" spans="1:29" s="52" customFormat="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76"/>
      <c r="M247" s="76"/>
      <c r="N247" s="76"/>
      <c r="O247" s="76"/>
      <c r="P247" s="53"/>
      <c r="Q247" s="53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</row>
    <row r="248" spans="1:29" s="52" customFormat="1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76"/>
      <c r="M248" s="76"/>
      <c r="N248" s="76"/>
      <c r="O248" s="76"/>
      <c r="P248" s="53"/>
      <c r="Q248" s="53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</row>
    <row r="249" spans="1:29" s="52" customFormat="1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76"/>
      <c r="M249" s="76"/>
      <c r="N249" s="76"/>
      <c r="O249" s="76"/>
      <c r="P249" s="53"/>
      <c r="Q249" s="53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</row>
    <row r="250" spans="1:29" s="52" customFormat="1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76"/>
      <c r="M250" s="76"/>
      <c r="N250" s="76"/>
      <c r="O250" s="76"/>
      <c r="P250" s="53"/>
      <c r="Q250" s="53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</row>
    <row r="251" spans="1:29" s="52" customFormat="1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76"/>
      <c r="M251" s="76"/>
      <c r="N251" s="76"/>
      <c r="O251" s="76"/>
      <c r="P251" s="53"/>
      <c r="Q251" s="53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</row>
    <row r="252" spans="1:29" s="52" customFormat="1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76"/>
      <c r="M252" s="76"/>
      <c r="N252" s="76"/>
      <c r="O252" s="76"/>
      <c r="P252" s="53"/>
      <c r="Q252" s="53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</row>
    <row r="253" spans="1:29" s="52" customFormat="1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76"/>
      <c r="M253" s="76"/>
      <c r="N253" s="76"/>
      <c r="O253" s="76"/>
      <c r="P253" s="53"/>
      <c r="Q253" s="53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</row>
    <row r="254" spans="1:29" s="52" customFormat="1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76"/>
      <c r="M254" s="76"/>
      <c r="N254" s="76"/>
      <c r="O254" s="76"/>
      <c r="P254" s="53"/>
      <c r="Q254" s="53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</row>
    <row r="255" spans="1:29" s="52" customFormat="1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76"/>
      <c r="M255" s="76"/>
      <c r="N255" s="76"/>
      <c r="O255" s="76"/>
      <c r="P255" s="53"/>
      <c r="Q255" s="53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</row>
    <row r="256" spans="1:29" s="52" customFormat="1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76"/>
      <c r="M256" s="76"/>
      <c r="N256" s="76"/>
      <c r="O256" s="76"/>
      <c r="P256" s="53"/>
      <c r="Q256" s="53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</row>
    <row r="257" spans="1:29" s="52" customFormat="1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76"/>
      <c r="M257" s="76"/>
      <c r="N257" s="76"/>
      <c r="O257" s="76"/>
      <c r="P257" s="53"/>
      <c r="Q257" s="53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</row>
    <row r="258" spans="1:29" s="52" customFormat="1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76"/>
      <c r="M258" s="76"/>
      <c r="N258" s="76"/>
      <c r="O258" s="76"/>
      <c r="P258" s="53"/>
      <c r="Q258" s="53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</row>
    <row r="259" spans="1:29" s="52" customFormat="1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76"/>
      <c r="M259" s="76"/>
      <c r="N259" s="76"/>
      <c r="O259" s="76"/>
      <c r="P259" s="53"/>
      <c r="Q259" s="53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</row>
    <row r="260" spans="1:29" s="52" customFormat="1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76"/>
      <c r="M260" s="76"/>
      <c r="N260" s="76"/>
      <c r="O260" s="76"/>
      <c r="P260" s="53"/>
      <c r="Q260" s="53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</row>
    <row r="261" spans="1:29" s="52" customFormat="1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76"/>
      <c r="M261" s="76"/>
      <c r="N261" s="76"/>
      <c r="O261" s="76"/>
      <c r="P261" s="53"/>
      <c r="Q261" s="53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</row>
    <row r="262" spans="1:29" s="52" customFormat="1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76"/>
      <c r="M262" s="76"/>
      <c r="N262" s="76"/>
      <c r="O262" s="76"/>
      <c r="P262" s="53"/>
      <c r="Q262" s="53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</row>
    <row r="263" spans="1:29" s="52" customFormat="1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76"/>
      <c r="M263" s="76"/>
      <c r="N263" s="76"/>
      <c r="O263" s="76"/>
      <c r="P263" s="53"/>
      <c r="Q263" s="53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</row>
    <row r="264" spans="1:29" s="52" customFormat="1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76"/>
      <c r="M264" s="76"/>
      <c r="N264" s="76"/>
      <c r="O264" s="76"/>
      <c r="P264" s="53"/>
      <c r="Q264" s="53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</row>
    <row r="265" spans="1:29" s="52" customFormat="1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76"/>
      <c r="M265" s="76"/>
      <c r="N265" s="76"/>
      <c r="O265" s="76"/>
      <c r="P265" s="53"/>
      <c r="Q265" s="53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</row>
    <row r="266" spans="1:29" s="52" customFormat="1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76"/>
      <c r="M266" s="76"/>
      <c r="N266" s="76"/>
      <c r="O266" s="76"/>
      <c r="P266" s="53"/>
      <c r="Q266" s="53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</row>
    <row r="267" spans="1:29" s="52" customFormat="1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76"/>
      <c r="M267" s="76"/>
      <c r="N267" s="76"/>
      <c r="O267" s="76"/>
      <c r="P267" s="53"/>
      <c r="Q267" s="53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</row>
    <row r="268" spans="1:29" s="52" customFormat="1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76"/>
      <c r="M268" s="76"/>
      <c r="N268" s="76"/>
      <c r="O268" s="76"/>
      <c r="P268" s="53"/>
      <c r="Q268" s="53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</row>
    <row r="269" spans="1:29" s="52" customFormat="1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76"/>
      <c r="M269" s="76"/>
      <c r="N269" s="76"/>
      <c r="O269" s="76"/>
      <c r="P269" s="53"/>
      <c r="Q269" s="53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</row>
    <row r="270" spans="1:29" s="52" customFormat="1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76"/>
      <c r="M270" s="76"/>
      <c r="N270" s="76"/>
      <c r="O270" s="76"/>
      <c r="P270" s="53"/>
      <c r="Q270" s="53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</row>
    <row r="271" spans="1:29" s="52" customFormat="1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76"/>
      <c r="M271" s="76"/>
      <c r="N271" s="76"/>
      <c r="O271" s="76"/>
      <c r="P271" s="53"/>
      <c r="Q271" s="53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</row>
    <row r="272" spans="1:29" s="52" customFormat="1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76"/>
      <c r="M272" s="76"/>
      <c r="N272" s="76"/>
      <c r="O272" s="76"/>
      <c r="P272" s="53"/>
      <c r="Q272" s="53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</row>
    <row r="273" spans="1:29" s="52" customFormat="1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76"/>
      <c r="M273" s="76"/>
      <c r="N273" s="76"/>
      <c r="O273" s="76"/>
      <c r="P273" s="53"/>
      <c r="Q273" s="53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</row>
    <row r="274" spans="1:29" s="52" customFormat="1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76"/>
      <c r="M274" s="76"/>
      <c r="N274" s="76"/>
      <c r="O274" s="76"/>
      <c r="P274" s="53"/>
      <c r="Q274" s="53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</row>
    <row r="275" spans="1:29" s="52" customFormat="1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76"/>
      <c r="M275" s="76"/>
      <c r="N275" s="76"/>
      <c r="O275" s="76"/>
      <c r="P275" s="53"/>
      <c r="Q275" s="53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</row>
    <row r="276" spans="1:29" s="52" customFormat="1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76"/>
      <c r="M276" s="76"/>
      <c r="N276" s="76"/>
      <c r="O276" s="76"/>
      <c r="P276" s="53"/>
      <c r="Q276" s="53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</row>
    <row r="277" spans="1:29" s="52" customFormat="1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76"/>
      <c r="M277" s="76"/>
      <c r="N277" s="76"/>
      <c r="O277" s="76"/>
      <c r="P277" s="53"/>
      <c r="Q277" s="53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</row>
    <row r="278" spans="1:29" s="52" customFormat="1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76"/>
      <c r="M278" s="76"/>
      <c r="N278" s="76"/>
      <c r="O278" s="76"/>
      <c r="P278" s="53"/>
      <c r="Q278" s="53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</row>
    <row r="279" spans="1:29" s="52" customFormat="1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76"/>
      <c r="M279" s="76"/>
      <c r="N279" s="76"/>
      <c r="O279" s="76"/>
      <c r="P279" s="53"/>
      <c r="Q279" s="53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</row>
    <row r="280" spans="1:29" s="52" customFormat="1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76"/>
      <c r="M280" s="76"/>
      <c r="N280" s="76"/>
      <c r="O280" s="76"/>
      <c r="P280" s="53"/>
      <c r="Q280" s="53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</row>
    <row r="281" spans="1:29" s="52" customFormat="1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76"/>
      <c r="M281" s="76"/>
      <c r="N281" s="76"/>
      <c r="O281" s="76"/>
      <c r="P281" s="53"/>
      <c r="Q281" s="53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</row>
    <row r="282" spans="1:29" s="52" customFormat="1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76"/>
      <c r="M282" s="76"/>
      <c r="N282" s="76"/>
      <c r="O282" s="76"/>
      <c r="P282" s="53"/>
      <c r="Q282" s="53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</row>
    <row r="283" spans="1:29" s="52" customFormat="1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76"/>
      <c r="M283" s="76"/>
      <c r="N283" s="76"/>
      <c r="O283" s="76"/>
      <c r="P283" s="53"/>
      <c r="Q283" s="53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</row>
    <row r="284" spans="1:29" s="52" customFormat="1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76"/>
      <c r="M284" s="76"/>
      <c r="N284" s="76"/>
      <c r="O284" s="76"/>
      <c r="P284" s="53"/>
      <c r="Q284" s="53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</row>
    <row r="285" spans="1:29" s="52" customFormat="1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76"/>
      <c r="M285" s="76"/>
      <c r="N285" s="76"/>
      <c r="O285" s="76"/>
      <c r="P285" s="53"/>
      <c r="Q285" s="53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</row>
    <row r="286" spans="1:29" s="52" customFormat="1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76"/>
      <c r="M286" s="76"/>
      <c r="N286" s="76"/>
      <c r="O286" s="76"/>
      <c r="P286" s="53"/>
      <c r="Q286" s="53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</row>
    <row r="287" spans="1:29" s="52" customFormat="1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76"/>
      <c r="M287" s="76"/>
      <c r="N287" s="76"/>
      <c r="O287" s="76"/>
      <c r="P287" s="53"/>
      <c r="Q287" s="53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</row>
    <row r="288" spans="1:29" s="52" customFormat="1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76"/>
      <c r="M288" s="76"/>
      <c r="N288" s="76"/>
      <c r="O288" s="76"/>
      <c r="P288" s="53"/>
      <c r="Q288" s="53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</row>
    <row r="289" spans="1:29" s="52" customFormat="1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76"/>
      <c r="M289" s="76"/>
      <c r="N289" s="76"/>
      <c r="O289" s="76"/>
      <c r="P289" s="53"/>
      <c r="Q289" s="53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</row>
    <row r="290" spans="1:29" s="52" customFormat="1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76"/>
      <c r="M290" s="76"/>
      <c r="N290" s="76"/>
      <c r="O290" s="76"/>
      <c r="P290" s="53"/>
      <c r="Q290" s="53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</row>
    <row r="291" spans="1:29" s="52" customFormat="1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76"/>
      <c r="M291" s="76"/>
      <c r="N291" s="76"/>
      <c r="O291" s="76"/>
      <c r="P291" s="53"/>
      <c r="Q291" s="53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</row>
    <row r="292" spans="1:29" s="52" customFormat="1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76"/>
      <c r="M292" s="76"/>
      <c r="N292" s="76"/>
      <c r="O292" s="76"/>
      <c r="P292" s="53"/>
      <c r="Q292" s="53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</row>
    <row r="293" spans="1:29" s="52" customFormat="1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76"/>
      <c r="M293" s="76"/>
      <c r="N293" s="76"/>
      <c r="O293" s="76"/>
      <c r="P293" s="53"/>
      <c r="Q293" s="53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</row>
    <row r="294" spans="1:29" s="52" customFormat="1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76"/>
      <c r="M294" s="76"/>
      <c r="N294" s="76"/>
      <c r="O294" s="76"/>
      <c r="P294" s="53"/>
      <c r="Q294" s="53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</row>
    <row r="295" spans="1:29" s="52" customFormat="1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76"/>
      <c r="M295" s="76"/>
      <c r="N295" s="76"/>
      <c r="O295" s="76"/>
      <c r="P295" s="53"/>
      <c r="Q295" s="53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</row>
    <row r="296" spans="1:29" s="52" customFormat="1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76"/>
      <c r="M296" s="76"/>
      <c r="N296" s="76"/>
      <c r="O296" s="76"/>
      <c r="P296" s="53"/>
      <c r="Q296" s="53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</row>
    <row r="297" spans="1:29" s="52" customFormat="1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76"/>
      <c r="M297" s="76"/>
      <c r="N297" s="76"/>
      <c r="O297" s="76"/>
      <c r="P297" s="53"/>
      <c r="Q297" s="53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</row>
    <row r="298" spans="1:29" s="52" customFormat="1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76"/>
      <c r="M298" s="76"/>
      <c r="N298" s="76"/>
      <c r="O298" s="76"/>
      <c r="P298" s="53"/>
      <c r="Q298" s="53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</row>
    <row r="299" spans="1:29" s="52" customFormat="1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76"/>
      <c r="M299" s="76"/>
      <c r="N299" s="76"/>
      <c r="O299" s="76"/>
      <c r="P299" s="53"/>
      <c r="Q299" s="53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</row>
    <row r="300" spans="1:29" s="52" customFormat="1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76"/>
      <c r="M300" s="76"/>
      <c r="N300" s="76"/>
      <c r="O300" s="76"/>
      <c r="P300" s="53"/>
      <c r="Q300" s="53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</row>
    <row r="301" spans="1:29" s="52" customFormat="1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76"/>
      <c r="M301" s="76"/>
      <c r="N301" s="76"/>
      <c r="O301" s="76"/>
      <c r="P301" s="53"/>
      <c r="Q301" s="53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</row>
    <row r="302" spans="1:29" s="52" customFormat="1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76"/>
      <c r="M302" s="76"/>
      <c r="N302" s="76"/>
      <c r="O302" s="76"/>
      <c r="P302" s="53"/>
      <c r="Q302" s="53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</row>
    <row r="303" spans="1:29" s="52" customFormat="1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76"/>
      <c r="M303" s="76"/>
      <c r="N303" s="76"/>
      <c r="O303" s="76"/>
      <c r="P303" s="53"/>
      <c r="Q303" s="53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</row>
    <row r="304" spans="1:29" s="52" customFormat="1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76"/>
      <c r="M304" s="76"/>
      <c r="N304" s="76"/>
      <c r="O304" s="76"/>
      <c r="P304" s="53"/>
      <c r="Q304" s="53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</row>
    <row r="305" spans="1:29" s="52" customFormat="1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76"/>
      <c r="M305" s="76"/>
      <c r="N305" s="76"/>
      <c r="O305" s="76"/>
      <c r="P305" s="53"/>
      <c r="Q305" s="53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</row>
    <row r="306" spans="1:29" s="52" customFormat="1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76"/>
      <c r="M306" s="76"/>
      <c r="N306" s="76"/>
      <c r="O306" s="76"/>
      <c r="P306" s="53"/>
      <c r="Q306" s="53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</row>
    <row r="307" spans="1:29" s="52" customFormat="1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76"/>
      <c r="M307" s="76"/>
      <c r="N307" s="76"/>
      <c r="O307" s="76"/>
      <c r="P307" s="53"/>
      <c r="Q307" s="53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</row>
    <row r="308" spans="1:29" s="52" customFormat="1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76"/>
      <c r="M308" s="76"/>
      <c r="N308" s="76"/>
      <c r="O308" s="76"/>
      <c r="P308" s="53"/>
      <c r="Q308" s="53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</row>
    <row r="309" spans="1:29" s="52" customFormat="1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76"/>
      <c r="M309" s="76"/>
      <c r="N309" s="76"/>
      <c r="O309" s="76"/>
      <c r="P309" s="53"/>
      <c r="Q309" s="53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</row>
    <row r="310" spans="1:29" s="52" customFormat="1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76"/>
      <c r="M310" s="76"/>
      <c r="N310" s="76"/>
      <c r="O310" s="76"/>
      <c r="P310" s="53"/>
      <c r="Q310" s="53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</row>
    <row r="311" spans="1:29" s="52" customFormat="1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76"/>
      <c r="M311" s="76"/>
      <c r="N311" s="76"/>
      <c r="O311" s="76"/>
      <c r="P311" s="53"/>
      <c r="Q311" s="53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</row>
    <row r="312" spans="1:29" s="52" customFormat="1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76"/>
      <c r="M312" s="76"/>
      <c r="N312" s="76"/>
      <c r="O312" s="76"/>
      <c r="P312" s="53"/>
      <c r="Q312" s="53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</row>
    <row r="313" spans="1:29" s="52" customFormat="1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76"/>
      <c r="M313" s="76"/>
      <c r="N313" s="76"/>
      <c r="O313" s="76"/>
      <c r="P313" s="53"/>
      <c r="Q313" s="53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</row>
    <row r="314" spans="1:29" s="52" customFormat="1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76"/>
      <c r="M314" s="76"/>
      <c r="N314" s="76"/>
      <c r="O314" s="76"/>
      <c r="P314" s="53"/>
      <c r="Q314" s="53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</row>
    <row r="315" spans="1:29" s="52" customFormat="1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76"/>
      <c r="M315" s="76"/>
      <c r="N315" s="76"/>
      <c r="O315" s="76"/>
      <c r="P315" s="53"/>
      <c r="Q315" s="53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</row>
    <row r="316" spans="1:29" s="52" customFormat="1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76"/>
      <c r="M316" s="76"/>
      <c r="N316" s="76"/>
      <c r="O316" s="76"/>
      <c r="P316" s="53"/>
      <c r="Q316" s="53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</row>
    <row r="317" spans="1:29" s="52" customFormat="1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76"/>
      <c r="M317" s="76"/>
      <c r="N317" s="76"/>
      <c r="O317" s="76"/>
      <c r="P317" s="53"/>
      <c r="Q317" s="53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</row>
    <row r="318" spans="1:29" s="52" customFormat="1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76"/>
      <c r="M318" s="76"/>
      <c r="N318" s="76"/>
      <c r="O318" s="76"/>
      <c r="P318" s="53"/>
      <c r="Q318" s="53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</row>
    <row r="319" spans="1:29" s="52" customFormat="1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76"/>
      <c r="M319" s="76"/>
      <c r="N319" s="76"/>
      <c r="O319" s="76"/>
      <c r="P319" s="53"/>
      <c r="Q319" s="53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</row>
    <row r="320" spans="1:29" s="52" customFormat="1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76"/>
      <c r="M320" s="76"/>
      <c r="N320" s="76"/>
      <c r="O320" s="76"/>
      <c r="P320" s="53"/>
      <c r="Q320" s="53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</row>
    <row r="321" spans="1:29" s="52" customFormat="1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76"/>
      <c r="M321" s="76"/>
      <c r="N321" s="76"/>
      <c r="O321" s="76"/>
      <c r="P321" s="53"/>
      <c r="Q321" s="53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</row>
    <row r="322" spans="1:29" s="52" customFormat="1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76"/>
      <c r="M322" s="76"/>
      <c r="N322" s="76"/>
      <c r="O322" s="76"/>
      <c r="P322" s="53"/>
      <c r="Q322" s="53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</row>
    <row r="323" spans="1:29" s="52" customFormat="1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76"/>
      <c r="M323" s="76"/>
      <c r="N323" s="76"/>
      <c r="O323" s="76"/>
      <c r="P323" s="53"/>
      <c r="Q323" s="53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</row>
    <row r="324" spans="1:29" s="52" customFormat="1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76"/>
      <c r="M324" s="76"/>
      <c r="N324" s="76"/>
      <c r="O324" s="76"/>
      <c r="P324" s="53"/>
      <c r="Q324" s="53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</row>
    <row r="325" spans="1:29" s="52" customFormat="1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76"/>
      <c r="M325" s="76"/>
      <c r="N325" s="76"/>
      <c r="O325" s="76"/>
      <c r="P325" s="53"/>
      <c r="Q325" s="53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</row>
    <row r="326" spans="1:29" s="52" customFormat="1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76"/>
      <c r="M326" s="76"/>
      <c r="N326" s="76"/>
      <c r="O326" s="76"/>
      <c r="P326" s="53"/>
      <c r="Q326" s="53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</row>
    <row r="327" spans="1:29" s="52" customFormat="1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76"/>
      <c r="M327" s="76"/>
      <c r="N327" s="76"/>
      <c r="O327" s="76"/>
      <c r="P327" s="53"/>
      <c r="Q327" s="53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</row>
    <row r="328" spans="1:29" s="52" customFormat="1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76"/>
      <c r="M328" s="76"/>
      <c r="N328" s="76"/>
      <c r="O328" s="76"/>
      <c r="P328" s="53"/>
      <c r="Q328" s="53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</row>
    <row r="329" spans="1:29" s="52" customFormat="1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76"/>
      <c r="M329" s="76"/>
      <c r="N329" s="76"/>
      <c r="O329" s="76"/>
      <c r="P329" s="53"/>
      <c r="Q329" s="53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</row>
    <row r="330" spans="1:29" s="52" customFormat="1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76"/>
      <c r="M330" s="76"/>
      <c r="N330" s="76"/>
      <c r="O330" s="76"/>
      <c r="P330" s="53"/>
      <c r="Q330" s="53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</row>
    <row r="331" spans="1:29" s="52" customFormat="1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76"/>
      <c r="M331" s="76"/>
      <c r="N331" s="76"/>
      <c r="O331" s="76"/>
      <c r="P331" s="53"/>
      <c r="Q331" s="53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</row>
    <row r="332" spans="1:29" s="52" customFormat="1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76"/>
      <c r="M332" s="76"/>
      <c r="N332" s="76"/>
      <c r="O332" s="76"/>
      <c r="P332" s="53"/>
      <c r="Q332" s="53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</row>
    <row r="333" spans="1:29" s="52" customFormat="1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76"/>
      <c r="M333" s="76"/>
      <c r="N333" s="76"/>
      <c r="O333" s="76"/>
      <c r="P333" s="53"/>
      <c r="Q333" s="53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</row>
    <row r="334" spans="1:29" s="52" customFormat="1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76"/>
      <c r="M334" s="76"/>
      <c r="N334" s="76"/>
      <c r="O334" s="76"/>
      <c r="P334" s="53"/>
      <c r="Q334" s="53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</row>
    <row r="335" spans="1:29" s="52" customFormat="1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76"/>
      <c r="M335" s="76"/>
      <c r="N335" s="76"/>
      <c r="O335" s="76"/>
      <c r="P335" s="53"/>
      <c r="Q335" s="53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</row>
    <row r="336" spans="1:29" s="52" customFormat="1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76"/>
      <c r="M336" s="76"/>
      <c r="N336" s="76"/>
      <c r="O336" s="76"/>
      <c r="P336" s="53"/>
      <c r="Q336" s="53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</row>
    <row r="337" spans="1:29" s="52" customFormat="1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76"/>
      <c r="M337" s="76"/>
      <c r="N337" s="76"/>
      <c r="O337" s="76"/>
      <c r="P337" s="53"/>
      <c r="Q337" s="53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</row>
    <row r="338" spans="1:29" s="52" customFormat="1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76"/>
      <c r="M338" s="76"/>
      <c r="N338" s="76"/>
      <c r="O338" s="76"/>
      <c r="P338" s="53"/>
      <c r="Q338" s="53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</row>
    <row r="339" spans="1:29" s="52" customFormat="1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76"/>
      <c r="M339" s="76"/>
      <c r="N339" s="76"/>
      <c r="O339" s="76"/>
      <c r="P339" s="53"/>
      <c r="Q339" s="53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</row>
    <row r="340" spans="1:29" s="52" customFormat="1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76"/>
      <c r="M340" s="76"/>
      <c r="N340" s="76"/>
      <c r="O340" s="76"/>
      <c r="P340" s="53"/>
      <c r="Q340" s="53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</row>
    <row r="341" spans="1:29" s="52" customFormat="1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76"/>
      <c r="M341" s="76"/>
      <c r="N341" s="76"/>
      <c r="O341" s="76"/>
      <c r="P341" s="53"/>
      <c r="Q341" s="53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</row>
    <row r="342" spans="1:29" s="52" customFormat="1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76"/>
      <c r="M342" s="76"/>
      <c r="N342" s="76"/>
      <c r="O342" s="76"/>
      <c r="P342" s="53"/>
      <c r="Q342" s="53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</row>
    <row r="343" spans="1:29" s="52" customFormat="1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76"/>
      <c r="M343" s="76"/>
      <c r="N343" s="76"/>
      <c r="O343" s="76"/>
      <c r="P343" s="53"/>
      <c r="Q343" s="53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</row>
    <row r="344" spans="1:29" s="52" customFormat="1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76"/>
      <c r="M344" s="76"/>
      <c r="N344" s="76"/>
      <c r="O344" s="76"/>
      <c r="P344" s="53"/>
      <c r="Q344" s="53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</row>
    <row r="345" spans="1:29" s="52" customFormat="1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76"/>
      <c r="M345" s="76"/>
      <c r="N345" s="76"/>
      <c r="O345" s="76"/>
      <c r="P345" s="53"/>
      <c r="Q345" s="53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</row>
    <row r="346" spans="1:29" s="52" customFormat="1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76"/>
      <c r="M346" s="76"/>
      <c r="N346" s="76"/>
      <c r="O346" s="76"/>
      <c r="P346" s="53"/>
      <c r="Q346" s="53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</row>
    <row r="347" spans="1:29" s="52" customFormat="1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76"/>
      <c r="M347" s="76"/>
      <c r="N347" s="76"/>
      <c r="O347" s="76"/>
      <c r="P347" s="53"/>
      <c r="Q347" s="53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</row>
    <row r="348" spans="1:29" s="52" customFormat="1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76"/>
      <c r="M348" s="76"/>
      <c r="N348" s="76"/>
      <c r="O348" s="76"/>
      <c r="P348" s="53"/>
      <c r="Q348" s="53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</row>
    <row r="349" spans="1:29" s="52" customFormat="1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76"/>
      <c r="M349" s="76"/>
      <c r="N349" s="76"/>
      <c r="O349" s="76"/>
      <c r="P349" s="53"/>
      <c r="Q349" s="53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</row>
    <row r="350" spans="1:29" s="52" customFormat="1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76"/>
      <c r="M350" s="76"/>
      <c r="N350" s="76"/>
      <c r="O350" s="76"/>
      <c r="P350" s="53"/>
      <c r="Q350" s="53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</row>
    <row r="351" spans="1:29" s="52" customFormat="1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76"/>
      <c r="M351" s="76"/>
      <c r="N351" s="76"/>
      <c r="O351" s="76"/>
      <c r="P351" s="53"/>
      <c r="Q351" s="53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</row>
    <row r="352" spans="1:29" s="52" customFormat="1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76"/>
      <c r="M352" s="76"/>
      <c r="N352" s="76"/>
      <c r="O352" s="76"/>
      <c r="P352" s="53"/>
      <c r="Q352" s="53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</row>
    <row r="353" spans="1:29" s="52" customFormat="1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76"/>
      <c r="M353" s="76"/>
      <c r="N353" s="76"/>
      <c r="O353" s="76"/>
      <c r="P353" s="53"/>
      <c r="Q353" s="53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</row>
    <row r="354" spans="1:29" s="52" customFormat="1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76"/>
      <c r="M354" s="76"/>
      <c r="N354" s="76"/>
      <c r="O354" s="76"/>
      <c r="P354" s="53"/>
      <c r="Q354" s="53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</row>
    <row r="355" spans="1:29" s="52" customFormat="1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76"/>
      <c r="M355" s="76"/>
      <c r="N355" s="76"/>
      <c r="O355" s="76"/>
      <c r="P355" s="53"/>
      <c r="Q355" s="53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</row>
    <row r="356" spans="1:29" s="52" customFormat="1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76"/>
      <c r="M356" s="76"/>
      <c r="N356" s="76"/>
      <c r="O356" s="76"/>
      <c r="P356" s="53"/>
      <c r="Q356" s="53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</row>
    <row r="357" spans="1:29" s="52" customFormat="1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76"/>
      <c r="M357" s="76"/>
      <c r="N357" s="76"/>
      <c r="O357" s="76"/>
      <c r="P357" s="53"/>
      <c r="Q357" s="53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</row>
    <row r="358" spans="1:29" s="52" customFormat="1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76"/>
      <c r="M358" s="76"/>
      <c r="N358" s="76"/>
      <c r="O358" s="76"/>
      <c r="P358" s="53"/>
      <c r="Q358" s="53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</row>
    <row r="359" spans="1:29" s="52" customFormat="1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76"/>
      <c r="M359" s="76"/>
      <c r="N359" s="76"/>
      <c r="O359" s="76"/>
      <c r="P359" s="53"/>
      <c r="Q359" s="53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</row>
    <row r="360" spans="1:29" s="52" customFormat="1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76"/>
      <c r="M360" s="76"/>
      <c r="N360" s="76"/>
      <c r="O360" s="76"/>
      <c r="P360" s="53"/>
      <c r="Q360" s="53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</row>
    <row r="361" spans="1:29" s="52" customFormat="1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76"/>
      <c r="M361" s="76"/>
      <c r="N361" s="76"/>
      <c r="O361" s="76"/>
      <c r="P361" s="53"/>
      <c r="Q361" s="53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</row>
    <row r="362" spans="1:29" s="52" customFormat="1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76"/>
      <c r="M362" s="76"/>
      <c r="N362" s="76"/>
      <c r="O362" s="76"/>
      <c r="P362" s="53"/>
      <c r="Q362" s="53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</row>
    <row r="363" spans="1:29" s="52" customFormat="1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76"/>
      <c r="M363" s="76"/>
      <c r="N363" s="76"/>
      <c r="O363" s="76"/>
      <c r="P363" s="53"/>
      <c r="Q363" s="53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</row>
    <row r="364" spans="1:29" s="52" customFormat="1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76"/>
      <c r="M364" s="76"/>
      <c r="N364" s="76"/>
      <c r="O364" s="76"/>
      <c r="P364" s="53"/>
      <c r="Q364" s="53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</row>
    <row r="365" spans="1:29" s="52" customFormat="1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76"/>
      <c r="M365" s="76"/>
      <c r="N365" s="76"/>
      <c r="O365" s="76"/>
      <c r="P365" s="53"/>
      <c r="Q365" s="53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</row>
    <row r="366" spans="1:29" s="52" customFormat="1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76"/>
      <c r="M366" s="76"/>
      <c r="N366" s="76"/>
      <c r="O366" s="76"/>
      <c r="P366" s="53"/>
      <c r="Q366" s="53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</row>
    <row r="367" spans="1:29" s="52" customFormat="1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76"/>
      <c r="M367" s="76"/>
      <c r="N367" s="76"/>
      <c r="O367" s="76"/>
      <c r="P367" s="53"/>
      <c r="Q367" s="53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</row>
    <row r="368" spans="1:29" s="52" customFormat="1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76"/>
      <c r="M368" s="76"/>
      <c r="N368" s="76"/>
      <c r="O368" s="76"/>
      <c r="P368" s="53"/>
      <c r="Q368" s="53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</row>
    <row r="369" spans="1:29" s="52" customFormat="1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76"/>
      <c r="M369" s="76"/>
      <c r="N369" s="76"/>
      <c r="O369" s="76"/>
      <c r="P369" s="53"/>
      <c r="Q369" s="53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</row>
    <row r="370" spans="1:29" s="52" customFormat="1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76"/>
      <c r="M370" s="76"/>
      <c r="N370" s="76"/>
      <c r="O370" s="76"/>
      <c r="P370" s="53"/>
      <c r="Q370" s="53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</row>
    <row r="371" spans="1:29" s="52" customFormat="1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76"/>
      <c r="M371" s="76"/>
      <c r="N371" s="76"/>
      <c r="O371" s="76"/>
      <c r="P371" s="53"/>
      <c r="Q371" s="53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</row>
    <row r="372" spans="1:29" s="52" customFormat="1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76"/>
      <c r="M372" s="76"/>
      <c r="N372" s="76"/>
      <c r="O372" s="76"/>
      <c r="P372" s="53"/>
      <c r="Q372" s="53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</row>
    <row r="373" spans="1:29" s="52" customFormat="1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76"/>
      <c r="M373" s="76"/>
      <c r="N373" s="76"/>
      <c r="O373" s="76"/>
      <c r="P373" s="53"/>
      <c r="Q373" s="53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</row>
    <row r="374" spans="1:29" s="52" customFormat="1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76"/>
      <c r="M374" s="76"/>
      <c r="N374" s="76"/>
      <c r="O374" s="76"/>
      <c r="P374" s="53"/>
      <c r="Q374" s="53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</row>
    <row r="375" spans="1:29" s="52" customFormat="1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76"/>
      <c r="M375" s="76"/>
      <c r="N375" s="76"/>
      <c r="O375" s="76"/>
      <c r="P375" s="53"/>
      <c r="Q375" s="53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</row>
    <row r="376" spans="1:29" s="52" customFormat="1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76"/>
      <c r="M376" s="76"/>
      <c r="N376" s="76"/>
      <c r="O376" s="76"/>
      <c r="P376" s="53"/>
      <c r="Q376" s="53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</row>
    <row r="377" spans="1:29" s="52" customFormat="1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76"/>
      <c r="M377" s="76"/>
      <c r="N377" s="76"/>
      <c r="O377" s="76"/>
      <c r="P377" s="53"/>
      <c r="Q377" s="53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</row>
    <row r="378" spans="1:29" s="52" customFormat="1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76"/>
      <c r="M378" s="76"/>
      <c r="N378" s="76"/>
      <c r="O378" s="76"/>
      <c r="P378" s="53"/>
      <c r="Q378" s="53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</row>
    <row r="379" spans="1:29" s="52" customFormat="1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76"/>
      <c r="M379" s="76"/>
      <c r="N379" s="76"/>
      <c r="O379" s="76"/>
      <c r="P379" s="53"/>
      <c r="Q379" s="53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</row>
    <row r="380" spans="1:29" s="52" customFormat="1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76"/>
      <c r="M380" s="76"/>
      <c r="N380" s="76"/>
      <c r="O380" s="76"/>
      <c r="P380" s="53"/>
      <c r="Q380" s="53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</row>
    <row r="381" spans="1:29" s="52" customFormat="1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76"/>
      <c r="M381" s="76"/>
      <c r="N381" s="76"/>
      <c r="O381" s="76"/>
      <c r="P381" s="53"/>
      <c r="Q381" s="53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</row>
    <row r="382" spans="1:29" s="52" customFormat="1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76"/>
      <c r="M382" s="76"/>
      <c r="N382" s="76"/>
      <c r="O382" s="76"/>
      <c r="P382" s="53"/>
      <c r="Q382" s="53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</row>
    <row r="383" spans="1:29" s="52" customFormat="1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76"/>
      <c r="M383" s="76"/>
      <c r="N383" s="76"/>
      <c r="O383" s="76"/>
      <c r="P383" s="53"/>
      <c r="Q383" s="53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</row>
    <row r="384" spans="1:29" s="52" customFormat="1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76"/>
      <c r="M384" s="76"/>
      <c r="N384" s="76"/>
      <c r="O384" s="76"/>
      <c r="P384" s="53"/>
      <c r="Q384" s="53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</row>
    <row r="385" spans="1:29" s="52" customFormat="1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76"/>
      <c r="M385" s="76"/>
      <c r="N385" s="76"/>
      <c r="O385" s="76"/>
      <c r="P385" s="53"/>
      <c r="Q385" s="53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</row>
    <row r="386" spans="1:29" s="52" customFormat="1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76"/>
      <c r="M386" s="76"/>
      <c r="N386" s="76"/>
      <c r="O386" s="76"/>
      <c r="P386" s="53"/>
      <c r="Q386" s="53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</row>
    <row r="387" spans="1:29" s="52" customFormat="1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76"/>
      <c r="M387" s="76"/>
      <c r="N387" s="76"/>
      <c r="O387" s="76"/>
      <c r="P387" s="53"/>
      <c r="Q387" s="53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</row>
    <row r="388" spans="1:29" s="52" customFormat="1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76"/>
      <c r="M388" s="76"/>
      <c r="N388" s="76"/>
      <c r="O388" s="76"/>
      <c r="P388" s="53"/>
      <c r="Q388" s="53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</row>
    <row r="389" spans="1:29" s="52" customFormat="1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76"/>
      <c r="M389" s="76"/>
      <c r="N389" s="76"/>
      <c r="O389" s="76"/>
      <c r="P389" s="53"/>
      <c r="Q389" s="53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</row>
    <row r="390" spans="1:29" s="52" customFormat="1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76"/>
      <c r="M390" s="76"/>
      <c r="N390" s="76"/>
      <c r="O390" s="76"/>
      <c r="P390" s="53"/>
      <c r="Q390" s="53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</row>
    <row r="391" spans="1:29" s="52" customFormat="1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76"/>
      <c r="M391" s="76"/>
      <c r="N391" s="76"/>
      <c r="O391" s="76"/>
      <c r="P391" s="53"/>
      <c r="Q391" s="53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</row>
    <row r="392" spans="1:29" s="52" customFormat="1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76"/>
      <c r="M392" s="76"/>
      <c r="N392" s="76"/>
      <c r="O392" s="76"/>
      <c r="P392" s="53"/>
      <c r="Q392" s="53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</row>
    <row r="393" spans="1:29" s="52" customFormat="1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76"/>
      <c r="M393" s="76"/>
      <c r="N393" s="76"/>
      <c r="O393" s="76"/>
      <c r="P393" s="53"/>
      <c r="Q393" s="53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</row>
    <row r="394" spans="1:29" s="52" customFormat="1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76"/>
      <c r="M394" s="76"/>
      <c r="N394" s="76"/>
      <c r="O394" s="76"/>
      <c r="P394" s="53"/>
      <c r="Q394" s="53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</row>
    <row r="395" spans="1:29" s="52" customFormat="1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76"/>
      <c r="M395" s="76"/>
      <c r="N395" s="76"/>
      <c r="O395" s="76"/>
      <c r="P395" s="53"/>
      <c r="Q395" s="53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</row>
    <row r="396" spans="1:29" s="52" customFormat="1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76"/>
      <c r="M396" s="76"/>
      <c r="N396" s="76"/>
      <c r="O396" s="76"/>
      <c r="P396" s="53"/>
      <c r="Q396" s="53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</row>
    <row r="397" spans="1:29" s="52" customFormat="1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76"/>
      <c r="M397" s="76"/>
      <c r="N397" s="76"/>
      <c r="O397" s="76"/>
      <c r="P397" s="53"/>
      <c r="Q397" s="53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</row>
    <row r="398" spans="1:29" s="52" customFormat="1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76"/>
      <c r="M398" s="76"/>
      <c r="N398" s="76"/>
      <c r="O398" s="76"/>
      <c r="P398" s="53"/>
      <c r="Q398" s="53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</row>
    <row r="399" spans="1:29" s="52" customFormat="1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76"/>
      <c r="M399" s="76"/>
      <c r="N399" s="76"/>
      <c r="O399" s="76"/>
      <c r="P399" s="53"/>
      <c r="Q399" s="53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</row>
    <row r="400" spans="1:29" s="52" customFormat="1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76"/>
      <c r="M400" s="76"/>
      <c r="N400" s="76"/>
      <c r="O400" s="76"/>
      <c r="P400" s="53"/>
      <c r="Q400" s="53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</row>
    <row r="401" spans="1:29" s="52" customFormat="1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76"/>
      <c r="M401" s="76"/>
      <c r="N401" s="76"/>
      <c r="O401" s="76"/>
      <c r="P401" s="53"/>
      <c r="Q401" s="53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</row>
    <row r="402" spans="1:29" s="52" customFormat="1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76"/>
      <c r="M402" s="76"/>
      <c r="N402" s="76"/>
      <c r="O402" s="76"/>
      <c r="P402" s="53"/>
      <c r="Q402" s="53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</row>
    <row r="403" spans="1:29" s="52" customFormat="1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76"/>
      <c r="M403" s="76"/>
      <c r="N403" s="76"/>
      <c r="O403" s="76"/>
      <c r="P403" s="53"/>
      <c r="Q403" s="53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</row>
    <row r="404" spans="1:29" s="52" customFormat="1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76"/>
      <c r="M404" s="76"/>
      <c r="N404" s="76"/>
      <c r="O404" s="76"/>
      <c r="P404" s="53"/>
      <c r="Q404" s="53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</row>
    <row r="405" spans="1:29" s="52" customFormat="1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76"/>
      <c r="M405" s="76"/>
      <c r="N405" s="76"/>
      <c r="O405" s="76"/>
      <c r="P405" s="53"/>
      <c r="Q405" s="53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</row>
    <row r="406" spans="1:29" s="52" customFormat="1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76"/>
      <c r="M406" s="76"/>
      <c r="N406" s="76"/>
      <c r="O406" s="76"/>
      <c r="P406" s="53"/>
      <c r="Q406" s="53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</row>
    <row r="407" spans="1:29" s="52" customFormat="1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76"/>
      <c r="M407" s="76"/>
      <c r="N407" s="76"/>
      <c r="O407" s="76"/>
      <c r="P407" s="53"/>
      <c r="Q407" s="53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</row>
    <row r="408" spans="1:29" s="52" customFormat="1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76"/>
      <c r="M408" s="76"/>
      <c r="N408" s="76"/>
      <c r="O408" s="76"/>
      <c r="P408" s="53"/>
      <c r="Q408" s="53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</row>
    <row r="409" spans="1:29" s="52" customFormat="1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76"/>
      <c r="M409" s="76"/>
      <c r="N409" s="76"/>
      <c r="O409" s="76"/>
      <c r="P409" s="53"/>
      <c r="Q409" s="53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</row>
    <row r="410" spans="1:29" s="52" customFormat="1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76"/>
      <c r="M410" s="76"/>
      <c r="N410" s="76"/>
      <c r="O410" s="76"/>
      <c r="P410" s="53"/>
      <c r="Q410" s="53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</row>
    <row r="411" spans="1:29" s="52" customFormat="1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76"/>
      <c r="M411" s="76"/>
      <c r="N411" s="76"/>
      <c r="O411" s="76"/>
      <c r="P411" s="53"/>
      <c r="Q411" s="53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</row>
    <row r="412" spans="1:29" s="52" customFormat="1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76"/>
      <c r="M412" s="76"/>
      <c r="N412" s="76"/>
      <c r="O412" s="76"/>
      <c r="P412" s="53"/>
      <c r="Q412" s="53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</row>
    <row r="413" spans="1:29" s="52" customFormat="1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76"/>
      <c r="M413" s="76"/>
      <c r="N413" s="76"/>
      <c r="O413" s="76"/>
      <c r="P413" s="53"/>
      <c r="Q413" s="53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</row>
    <row r="414" spans="1:29" s="52" customFormat="1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76"/>
      <c r="M414" s="76"/>
      <c r="N414" s="76"/>
      <c r="O414" s="76"/>
      <c r="P414" s="53"/>
      <c r="Q414" s="53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</row>
    <row r="415" spans="1:29" s="52" customFormat="1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76"/>
      <c r="M415" s="76"/>
      <c r="N415" s="76"/>
      <c r="O415" s="76"/>
      <c r="P415" s="53"/>
      <c r="Q415" s="53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</row>
    <row r="416" spans="1:29" s="52" customFormat="1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76"/>
      <c r="M416" s="76"/>
      <c r="N416" s="76"/>
      <c r="O416" s="76"/>
      <c r="P416" s="53"/>
      <c r="Q416" s="53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</row>
    <row r="417" spans="1:29" s="52" customFormat="1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76"/>
      <c r="M417" s="76"/>
      <c r="N417" s="76"/>
      <c r="O417" s="76"/>
      <c r="P417" s="53"/>
      <c r="Q417" s="53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</row>
    <row r="418" spans="1:29" s="52" customFormat="1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76"/>
      <c r="M418" s="76"/>
      <c r="N418" s="76"/>
      <c r="O418" s="76"/>
      <c r="P418" s="53"/>
      <c r="Q418" s="53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</row>
    <row r="419" spans="1:29" s="52" customFormat="1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76"/>
      <c r="M419" s="76"/>
      <c r="N419" s="76"/>
      <c r="O419" s="76"/>
      <c r="P419" s="53"/>
      <c r="Q419" s="53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</row>
    <row r="420" spans="1:29" s="52" customFormat="1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76"/>
      <c r="M420" s="76"/>
      <c r="N420" s="76"/>
      <c r="O420" s="76"/>
      <c r="P420" s="53"/>
      <c r="Q420" s="53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</row>
    <row r="421" spans="1:29" s="52" customFormat="1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76"/>
      <c r="M421" s="76"/>
      <c r="N421" s="76"/>
      <c r="O421" s="76"/>
      <c r="P421" s="53"/>
      <c r="Q421" s="53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</row>
    <row r="422" spans="1:29" s="52" customFormat="1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76"/>
      <c r="M422" s="76"/>
      <c r="N422" s="76"/>
      <c r="O422" s="76"/>
      <c r="P422" s="53"/>
      <c r="Q422" s="53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</row>
    <row r="423" spans="1:29" s="52" customFormat="1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76"/>
      <c r="M423" s="76"/>
      <c r="N423" s="76"/>
      <c r="O423" s="76"/>
      <c r="P423" s="53"/>
      <c r="Q423" s="53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</row>
    <row r="424" spans="1:29" s="52" customFormat="1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76"/>
      <c r="M424" s="76"/>
      <c r="N424" s="76"/>
      <c r="O424" s="76"/>
      <c r="P424" s="53"/>
      <c r="Q424" s="53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</row>
    <row r="425" spans="1:29" s="52" customFormat="1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76"/>
      <c r="M425" s="76"/>
      <c r="N425" s="76"/>
      <c r="O425" s="76"/>
      <c r="P425" s="53"/>
      <c r="Q425" s="53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</row>
    <row r="426" spans="1:29" s="52" customFormat="1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76"/>
      <c r="M426" s="76"/>
      <c r="N426" s="76"/>
      <c r="O426" s="76"/>
      <c r="P426" s="53"/>
      <c r="Q426" s="53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</row>
    <row r="427" spans="1:29" s="52" customFormat="1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76"/>
      <c r="M427" s="76"/>
      <c r="N427" s="76"/>
      <c r="O427" s="76"/>
      <c r="P427" s="53"/>
      <c r="Q427" s="53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</row>
    <row r="428" spans="1:29" s="52" customFormat="1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76"/>
      <c r="M428" s="76"/>
      <c r="N428" s="76"/>
      <c r="O428" s="76"/>
      <c r="P428" s="53"/>
      <c r="Q428" s="53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</row>
    <row r="429" spans="1:29" s="52" customFormat="1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76"/>
      <c r="M429" s="76"/>
      <c r="N429" s="76"/>
      <c r="O429" s="76"/>
      <c r="P429" s="53"/>
      <c r="Q429" s="53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</row>
    <row r="430" spans="1:29" s="52" customFormat="1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76"/>
      <c r="M430" s="76"/>
      <c r="N430" s="76"/>
      <c r="O430" s="76"/>
      <c r="P430" s="53"/>
      <c r="Q430" s="53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</row>
    <row r="431" spans="1:29" s="52" customFormat="1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76"/>
      <c r="M431" s="76"/>
      <c r="N431" s="76"/>
      <c r="O431" s="76"/>
      <c r="P431" s="53"/>
      <c r="Q431" s="53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</row>
    <row r="432" spans="1:29" s="52" customFormat="1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76"/>
      <c r="M432" s="76"/>
      <c r="N432" s="76"/>
      <c r="O432" s="76"/>
      <c r="P432" s="53"/>
      <c r="Q432" s="53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</row>
    <row r="433" spans="1:29" s="52" customFormat="1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76"/>
      <c r="M433" s="76"/>
      <c r="N433" s="76"/>
      <c r="O433" s="76"/>
      <c r="P433" s="53"/>
      <c r="Q433" s="53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</row>
    <row r="434" spans="1:29" s="52" customFormat="1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76"/>
      <c r="M434" s="76"/>
      <c r="N434" s="76"/>
      <c r="O434" s="76"/>
      <c r="P434" s="53"/>
      <c r="Q434" s="53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</row>
    <row r="435" spans="1:29" s="52" customFormat="1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76"/>
      <c r="M435" s="76"/>
      <c r="N435" s="76"/>
      <c r="O435" s="76"/>
      <c r="P435" s="53"/>
      <c r="Q435" s="53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</row>
    <row r="436" spans="1:29" s="52" customFormat="1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76"/>
      <c r="M436" s="76"/>
      <c r="N436" s="76"/>
      <c r="O436" s="76"/>
      <c r="P436" s="53"/>
      <c r="Q436" s="53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</row>
    <row r="437" spans="1:29" s="52" customFormat="1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76"/>
      <c r="M437" s="76"/>
      <c r="N437" s="76"/>
      <c r="O437" s="76"/>
      <c r="P437" s="53"/>
      <c r="Q437" s="53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</row>
    <row r="438" spans="1:29" s="52" customFormat="1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76"/>
      <c r="M438" s="76"/>
      <c r="N438" s="76"/>
      <c r="O438" s="76"/>
      <c r="P438" s="53"/>
      <c r="Q438" s="53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</row>
    <row r="439" spans="1:29" s="52" customFormat="1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76"/>
      <c r="M439" s="76"/>
      <c r="N439" s="76"/>
      <c r="O439" s="76"/>
      <c r="P439" s="53"/>
      <c r="Q439" s="53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</row>
    <row r="440" spans="1:29" s="52" customFormat="1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76"/>
      <c r="M440" s="76"/>
      <c r="N440" s="76"/>
      <c r="O440" s="76"/>
      <c r="P440" s="53"/>
      <c r="Q440" s="53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</row>
    <row r="441" spans="1:29" s="52" customFormat="1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76"/>
      <c r="M441" s="76"/>
      <c r="N441" s="76"/>
      <c r="O441" s="76"/>
      <c r="P441" s="53"/>
      <c r="Q441" s="53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</row>
    <row r="442" spans="1:29" s="52" customFormat="1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76"/>
      <c r="M442" s="76"/>
      <c r="N442" s="76"/>
      <c r="O442" s="76"/>
      <c r="P442" s="53"/>
      <c r="Q442" s="53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</row>
    <row r="443" spans="1:29" s="52" customFormat="1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76"/>
      <c r="M443" s="76"/>
      <c r="N443" s="76"/>
      <c r="O443" s="76"/>
      <c r="P443" s="53"/>
      <c r="Q443" s="53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</row>
    <row r="444" spans="1:29" s="52" customFormat="1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76"/>
      <c r="M444" s="76"/>
      <c r="N444" s="76"/>
      <c r="O444" s="76"/>
      <c r="P444" s="53"/>
      <c r="Q444" s="53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</row>
    <row r="445" spans="1:29" s="52" customFormat="1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76"/>
      <c r="M445" s="76"/>
      <c r="N445" s="76"/>
      <c r="O445" s="76"/>
      <c r="P445" s="53"/>
      <c r="Q445" s="53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</row>
    <row r="446" spans="1:29" s="52" customFormat="1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76"/>
      <c r="M446" s="76"/>
      <c r="N446" s="76"/>
      <c r="O446" s="76"/>
      <c r="P446" s="53"/>
      <c r="Q446" s="53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</row>
    <row r="447" spans="1:29" s="52" customFormat="1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76"/>
      <c r="M447" s="76"/>
      <c r="N447" s="76"/>
      <c r="O447" s="76"/>
      <c r="P447" s="53"/>
      <c r="Q447" s="53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</row>
    <row r="448" spans="1:29" s="52" customFormat="1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76"/>
      <c r="M448" s="76"/>
      <c r="N448" s="76"/>
      <c r="O448" s="76"/>
      <c r="P448" s="53"/>
      <c r="Q448" s="53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</row>
    <row r="449" spans="1:29" s="52" customFormat="1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76"/>
      <c r="M449" s="76"/>
      <c r="N449" s="76"/>
      <c r="O449" s="76"/>
      <c r="P449" s="53"/>
      <c r="Q449" s="53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</row>
    <row r="450" spans="1:29" s="52" customFormat="1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76"/>
      <c r="M450" s="76"/>
      <c r="N450" s="76"/>
      <c r="O450" s="76"/>
      <c r="P450" s="53"/>
      <c r="Q450" s="53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</row>
    <row r="451" spans="1:29" s="52" customFormat="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76"/>
      <c r="M451" s="76"/>
      <c r="N451" s="76"/>
      <c r="O451" s="76"/>
      <c r="P451" s="53"/>
      <c r="Q451" s="53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</row>
    <row r="452" spans="1:29" s="52" customFormat="1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76"/>
      <c r="M452" s="76"/>
      <c r="N452" s="76"/>
      <c r="O452" s="76"/>
      <c r="P452" s="53"/>
      <c r="Q452" s="53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</row>
    <row r="453" spans="1:29" s="52" customFormat="1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76"/>
      <c r="M453" s="76"/>
      <c r="N453" s="76"/>
      <c r="O453" s="76"/>
      <c r="P453" s="53"/>
      <c r="Q453" s="53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</row>
    <row r="454" spans="1:29" s="52" customFormat="1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76"/>
      <c r="M454" s="76"/>
      <c r="N454" s="76"/>
      <c r="O454" s="76"/>
      <c r="P454" s="53"/>
      <c r="Q454" s="53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</row>
    <row r="455" spans="1:29" s="52" customFormat="1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76"/>
      <c r="M455" s="76"/>
      <c r="N455" s="76"/>
      <c r="O455" s="76"/>
      <c r="P455" s="53"/>
      <c r="Q455" s="53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</row>
    <row r="456" spans="1:29" s="52" customFormat="1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76"/>
      <c r="M456" s="76"/>
      <c r="N456" s="76"/>
      <c r="O456" s="76"/>
      <c r="P456" s="53"/>
      <c r="Q456" s="53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</row>
    <row r="457" spans="1:29" s="52" customFormat="1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76"/>
      <c r="M457" s="76"/>
      <c r="N457" s="76"/>
      <c r="O457" s="76"/>
      <c r="P457" s="53"/>
      <c r="Q457" s="53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</row>
    <row r="458" spans="1:29" s="52" customFormat="1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76"/>
      <c r="M458" s="76"/>
      <c r="N458" s="76"/>
      <c r="O458" s="76"/>
      <c r="P458" s="53"/>
      <c r="Q458" s="53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</row>
    <row r="459" spans="1:29" s="52" customFormat="1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76"/>
      <c r="M459" s="76"/>
      <c r="N459" s="76"/>
      <c r="O459" s="76"/>
      <c r="P459" s="53"/>
      <c r="Q459" s="53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</row>
    <row r="460" spans="1:29" s="52" customFormat="1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76"/>
      <c r="M460" s="76"/>
      <c r="N460" s="76"/>
      <c r="O460" s="76"/>
      <c r="P460" s="53"/>
      <c r="Q460" s="53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</row>
    <row r="461" spans="1:29" s="52" customFormat="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76"/>
      <c r="M461" s="76"/>
      <c r="N461" s="76"/>
      <c r="O461" s="76"/>
      <c r="P461" s="53"/>
      <c r="Q461" s="53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</row>
    <row r="462" spans="1:29" s="52" customFormat="1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76"/>
      <c r="M462" s="76"/>
      <c r="N462" s="76"/>
      <c r="O462" s="76"/>
      <c r="P462" s="53"/>
      <c r="Q462" s="53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</row>
    <row r="463" spans="1:29" s="52" customFormat="1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76"/>
      <c r="M463" s="76"/>
      <c r="N463" s="76"/>
      <c r="O463" s="76"/>
      <c r="P463" s="53"/>
      <c r="Q463" s="53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</row>
    <row r="464" spans="1:29" s="52" customFormat="1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76"/>
      <c r="M464" s="76"/>
      <c r="N464" s="76"/>
      <c r="O464" s="76"/>
      <c r="P464" s="53"/>
      <c r="Q464" s="53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</row>
    <row r="465" spans="1:29" s="52" customFormat="1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76"/>
      <c r="M465" s="76"/>
      <c r="N465" s="76"/>
      <c r="O465" s="76"/>
      <c r="P465" s="53"/>
      <c r="Q465" s="53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</row>
    <row r="466" spans="1:29" s="52" customFormat="1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76"/>
      <c r="M466" s="76"/>
      <c r="N466" s="76"/>
      <c r="O466" s="76"/>
      <c r="P466" s="53"/>
      <c r="Q466" s="53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</row>
    <row r="467" spans="1:29" s="52" customFormat="1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76"/>
      <c r="M467" s="76"/>
      <c r="N467" s="76"/>
      <c r="O467" s="76"/>
      <c r="P467" s="53"/>
      <c r="Q467" s="53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</row>
    <row r="468" spans="1:29" s="52" customFormat="1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76"/>
      <c r="M468" s="76"/>
      <c r="N468" s="76"/>
      <c r="O468" s="76"/>
      <c r="P468" s="53"/>
      <c r="Q468" s="53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</row>
    <row r="469" spans="1:29" s="52" customFormat="1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76"/>
      <c r="M469" s="76"/>
      <c r="N469" s="76"/>
      <c r="O469" s="76"/>
      <c r="P469" s="53"/>
      <c r="Q469" s="53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</row>
    <row r="470" spans="1:29" s="52" customFormat="1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76"/>
      <c r="M470" s="76"/>
      <c r="N470" s="76"/>
      <c r="O470" s="76"/>
      <c r="P470" s="53"/>
      <c r="Q470" s="53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</row>
    <row r="471" spans="1:29" s="52" customFormat="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76"/>
      <c r="M471" s="76"/>
      <c r="N471" s="76"/>
      <c r="O471" s="76"/>
      <c r="P471" s="53"/>
      <c r="Q471" s="53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</row>
    <row r="472" spans="1:29" s="52" customFormat="1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76"/>
      <c r="M472" s="76"/>
      <c r="N472" s="76"/>
      <c r="O472" s="76"/>
      <c r="P472" s="53"/>
      <c r="Q472" s="53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</row>
    <row r="473" spans="1:29" s="52" customFormat="1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76"/>
      <c r="M473" s="76"/>
      <c r="N473" s="76"/>
      <c r="O473" s="76"/>
      <c r="P473" s="53"/>
      <c r="Q473" s="53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</row>
    <row r="474" spans="1:29" s="52" customFormat="1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76"/>
      <c r="M474" s="76"/>
      <c r="N474" s="76"/>
      <c r="O474" s="76"/>
      <c r="P474" s="53"/>
      <c r="Q474" s="53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</row>
    <row r="475" spans="1:29" s="52" customFormat="1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76"/>
      <c r="M475" s="76"/>
      <c r="N475" s="76"/>
      <c r="O475" s="76"/>
      <c r="P475" s="53"/>
      <c r="Q475" s="53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</row>
    <row r="476" spans="1:29" s="52" customFormat="1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76"/>
      <c r="M476" s="76"/>
      <c r="N476" s="76"/>
      <c r="O476" s="76"/>
      <c r="P476" s="53"/>
      <c r="Q476" s="53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</row>
    <row r="477" spans="1:29" s="52" customFormat="1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76"/>
      <c r="M477" s="76"/>
      <c r="N477" s="76"/>
      <c r="O477" s="76"/>
      <c r="P477" s="53"/>
      <c r="Q477" s="53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</row>
    <row r="478" spans="1:29" s="52" customFormat="1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76"/>
      <c r="M478" s="76"/>
      <c r="N478" s="76"/>
      <c r="O478" s="76"/>
      <c r="P478" s="53"/>
      <c r="Q478" s="53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</row>
    <row r="479" spans="1:29" s="52" customFormat="1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76"/>
      <c r="M479" s="76"/>
      <c r="N479" s="76"/>
      <c r="O479" s="76"/>
      <c r="P479" s="53"/>
      <c r="Q479" s="53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</row>
    <row r="480" spans="1:29" s="52" customFormat="1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76"/>
      <c r="M480" s="76"/>
      <c r="N480" s="76"/>
      <c r="O480" s="76"/>
      <c r="P480" s="53"/>
      <c r="Q480" s="53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</row>
    <row r="481" spans="1:29" s="52" customFormat="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76"/>
      <c r="M481" s="76"/>
      <c r="N481" s="76"/>
      <c r="O481" s="76"/>
      <c r="P481" s="53"/>
      <c r="Q481" s="53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</row>
    <row r="482" spans="1:29" s="52" customFormat="1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76"/>
      <c r="M482" s="76"/>
      <c r="N482" s="76"/>
      <c r="O482" s="76"/>
      <c r="P482" s="53"/>
      <c r="Q482" s="53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</row>
    <row r="483" spans="1:29" s="52" customFormat="1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76"/>
      <c r="M483" s="76"/>
      <c r="N483" s="76"/>
      <c r="O483" s="76"/>
      <c r="P483" s="53"/>
      <c r="Q483" s="53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</row>
    <row r="484" spans="1:29" s="52" customFormat="1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76"/>
      <c r="M484" s="76"/>
      <c r="N484" s="76"/>
      <c r="O484" s="76"/>
      <c r="P484" s="53"/>
      <c r="Q484" s="53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</row>
    <row r="485" spans="1:29" s="52" customFormat="1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76"/>
      <c r="M485" s="76"/>
      <c r="N485" s="76"/>
      <c r="O485" s="76"/>
      <c r="P485" s="53"/>
      <c r="Q485" s="53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</row>
    <row r="486" spans="1:29" s="52" customFormat="1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76"/>
      <c r="M486" s="76"/>
      <c r="N486" s="76"/>
      <c r="O486" s="76"/>
      <c r="P486" s="53"/>
      <c r="Q486" s="53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</row>
    <row r="487" spans="1:29" s="52" customFormat="1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76"/>
      <c r="M487" s="76"/>
      <c r="N487" s="76"/>
      <c r="O487" s="76"/>
      <c r="P487" s="53"/>
      <c r="Q487" s="53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</row>
    <row r="488" spans="1:29" s="52" customFormat="1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76"/>
      <c r="M488" s="76"/>
      <c r="N488" s="76"/>
      <c r="O488" s="76"/>
      <c r="P488" s="53"/>
      <c r="Q488" s="53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</row>
    <row r="489" spans="1:29" s="52" customFormat="1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76"/>
      <c r="M489" s="76"/>
      <c r="N489" s="76"/>
      <c r="O489" s="76"/>
      <c r="P489" s="53"/>
      <c r="Q489" s="53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</row>
    <row r="490" spans="1:29" s="52" customFormat="1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76"/>
      <c r="M490" s="76"/>
      <c r="N490" s="76"/>
      <c r="O490" s="76"/>
      <c r="P490" s="53"/>
      <c r="Q490" s="53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</row>
    <row r="491" spans="1:29" s="52" customFormat="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76"/>
      <c r="M491" s="76"/>
      <c r="N491" s="76"/>
      <c r="O491" s="76"/>
      <c r="P491" s="53"/>
      <c r="Q491" s="53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</row>
    <row r="492" spans="1:29" s="52" customFormat="1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76"/>
      <c r="M492" s="76"/>
      <c r="N492" s="76"/>
      <c r="O492" s="76"/>
      <c r="P492" s="53"/>
      <c r="Q492" s="53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</row>
    <row r="493" spans="1:29" s="52" customFormat="1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76"/>
      <c r="M493" s="76"/>
      <c r="N493" s="76"/>
      <c r="O493" s="76"/>
      <c r="P493" s="53"/>
      <c r="Q493" s="53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</row>
    <row r="494" spans="1:29" s="52" customFormat="1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76"/>
      <c r="M494" s="76"/>
      <c r="N494" s="76"/>
      <c r="O494" s="76"/>
      <c r="P494" s="53"/>
      <c r="Q494" s="53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</row>
    <row r="495" spans="1:29" s="52" customFormat="1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76"/>
      <c r="M495" s="76"/>
      <c r="N495" s="76"/>
      <c r="O495" s="76"/>
      <c r="P495" s="53"/>
      <c r="Q495" s="53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</row>
    <row r="496" spans="1:29" s="52" customFormat="1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76"/>
      <c r="M496" s="76"/>
      <c r="N496" s="76"/>
      <c r="O496" s="76"/>
      <c r="P496" s="53"/>
      <c r="Q496" s="53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</row>
    <row r="497" spans="1:29" s="52" customFormat="1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76"/>
      <c r="M497" s="76"/>
      <c r="N497" s="76"/>
      <c r="O497" s="76"/>
      <c r="P497" s="53"/>
      <c r="Q497" s="53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</row>
    <row r="498" spans="1:29" s="52" customFormat="1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76"/>
      <c r="M498" s="76"/>
      <c r="N498" s="76"/>
      <c r="O498" s="76"/>
      <c r="P498" s="53"/>
      <c r="Q498" s="53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</row>
    <row r="499" spans="1:29" s="52" customFormat="1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76"/>
      <c r="M499" s="76"/>
      <c r="N499" s="76"/>
      <c r="O499" s="76"/>
      <c r="P499" s="53"/>
      <c r="Q499" s="53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</row>
    <row r="500" spans="1:29" s="52" customFormat="1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76"/>
      <c r="M500" s="76"/>
      <c r="N500" s="76"/>
      <c r="O500" s="76"/>
      <c r="P500" s="53"/>
      <c r="Q500" s="53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</row>
    <row r="501" spans="1:29" s="52" customFormat="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76"/>
      <c r="M501" s="76"/>
      <c r="N501" s="76"/>
      <c r="O501" s="76"/>
      <c r="P501" s="53"/>
      <c r="Q501" s="53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</row>
    <row r="502" spans="1:29" s="52" customFormat="1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76"/>
      <c r="M502" s="76"/>
      <c r="N502" s="76"/>
      <c r="O502" s="76"/>
      <c r="P502" s="53"/>
      <c r="Q502" s="53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</row>
    <row r="503" spans="1:29" s="52" customFormat="1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76"/>
      <c r="M503" s="76"/>
      <c r="N503" s="76"/>
      <c r="O503" s="76"/>
      <c r="P503" s="53"/>
      <c r="Q503" s="53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</row>
    <row r="504" spans="1:29" s="52" customFormat="1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76"/>
      <c r="M504" s="76"/>
      <c r="N504" s="76"/>
      <c r="O504" s="76"/>
      <c r="P504" s="53"/>
      <c r="Q504" s="53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</row>
    <row r="505" spans="1:29" s="52" customFormat="1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76"/>
      <c r="M505" s="76"/>
      <c r="N505" s="76"/>
      <c r="O505" s="76"/>
      <c r="P505" s="53"/>
      <c r="Q505" s="53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</row>
    <row r="506" spans="1:29" s="52" customFormat="1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76"/>
      <c r="M506" s="76"/>
      <c r="N506" s="76"/>
      <c r="O506" s="76"/>
      <c r="P506" s="53"/>
      <c r="Q506" s="53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</row>
    <row r="507" spans="1:29" s="52" customFormat="1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76"/>
      <c r="M507" s="76"/>
      <c r="N507" s="76"/>
      <c r="O507" s="76"/>
      <c r="P507" s="53"/>
      <c r="Q507" s="53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</row>
    <row r="508" spans="1:29" s="52" customFormat="1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76"/>
      <c r="M508" s="76"/>
      <c r="N508" s="76"/>
      <c r="O508" s="76"/>
      <c r="P508" s="53"/>
      <c r="Q508" s="53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</row>
    <row r="509" spans="1:29" s="52" customFormat="1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76"/>
      <c r="M509" s="76"/>
      <c r="N509" s="76"/>
      <c r="O509" s="76"/>
      <c r="P509" s="53"/>
      <c r="Q509" s="53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</row>
    <row r="510" spans="1:29" s="52" customFormat="1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76"/>
      <c r="M510" s="76"/>
      <c r="N510" s="76"/>
      <c r="O510" s="76"/>
      <c r="P510" s="53"/>
      <c r="Q510" s="53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</row>
    <row r="511" spans="1:29" s="52" customFormat="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76"/>
      <c r="M511" s="76"/>
      <c r="N511" s="76"/>
      <c r="O511" s="76"/>
      <c r="P511" s="53"/>
      <c r="Q511" s="53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</row>
    <row r="512" spans="1:29" s="52" customFormat="1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76"/>
      <c r="M512" s="76"/>
      <c r="N512" s="76"/>
      <c r="O512" s="76"/>
      <c r="P512" s="53"/>
      <c r="Q512" s="53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</row>
    <row r="513" spans="1:29" s="52" customFormat="1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76"/>
      <c r="M513" s="76"/>
      <c r="N513" s="76"/>
      <c r="O513" s="76"/>
      <c r="P513" s="53"/>
      <c r="Q513" s="53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</row>
    <row r="514" spans="1:29" s="52" customFormat="1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76"/>
      <c r="M514" s="76"/>
      <c r="N514" s="76"/>
      <c r="O514" s="76"/>
      <c r="P514" s="53"/>
      <c r="Q514" s="53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</row>
    <row r="515" spans="1:29" s="52" customFormat="1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76"/>
      <c r="M515" s="76"/>
      <c r="N515" s="76"/>
      <c r="O515" s="76"/>
      <c r="P515" s="53"/>
      <c r="Q515" s="53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</row>
    <row r="516" spans="1:29" s="52" customFormat="1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76"/>
      <c r="M516" s="76"/>
      <c r="N516" s="76"/>
      <c r="O516" s="76"/>
      <c r="P516" s="53"/>
      <c r="Q516" s="53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</row>
    <row r="517" spans="1:29" s="52" customFormat="1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76"/>
      <c r="M517" s="76"/>
      <c r="N517" s="76"/>
      <c r="O517" s="76"/>
      <c r="P517" s="53"/>
      <c r="Q517" s="53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</row>
    <row r="518" spans="1:29" s="52" customFormat="1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76"/>
      <c r="M518" s="76"/>
      <c r="N518" s="76"/>
      <c r="O518" s="76"/>
      <c r="P518" s="53"/>
      <c r="Q518" s="53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</row>
    <row r="519" spans="1:29" s="52" customFormat="1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76"/>
      <c r="M519" s="76"/>
      <c r="N519" s="76"/>
      <c r="O519" s="76"/>
      <c r="P519" s="53"/>
      <c r="Q519" s="53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</row>
    <row r="520" spans="1:29" s="52" customFormat="1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76"/>
      <c r="M520" s="76"/>
      <c r="N520" s="76"/>
      <c r="O520" s="76"/>
      <c r="P520" s="53"/>
      <c r="Q520" s="53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</row>
    <row r="521" spans="1:29" s="52" customFormat="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76"/>
      <c r="M521" s="76"/>
      <c r="N521" s="76"/>
      <c r="O521" s="76"/>
      <c r="P521" s="53"/>
      <c r="Q521" s="53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</row>
    <row r="522" spans="1:29" s="52" customFormat="1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76"/>
      <c r="M522" s="76"/>
      <c r="N522" s="76"/>
      <c r="O522" s="76"/>
      <c r="P522" s="53"/>
      <c r="Q522" s="53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</row>
    <row r="523" spans="1:29" s="52" customFormat="1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76"/>
      <c r="M523" s="76"/>
      <c r="N523" s="76"/>
      <c r="O523" s="76"/>
      <c r="P523" s="53"/>
      <c r="Q523" s="53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</row>
    <row r="524" spans="1:29" s="52" customFormat="1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76"/>
      <c r="M524" s="76"/>
      <c r="N524" s="76"/>
      <c r="O524" s="76"/>
      <c r="P524" s="53"/>
      <c r="Q524" s="53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</row>
    <row r="525" spans="1:29" s="52" customFormat="1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76"/>
      <c r="M525" s="76"/>
      <c r="N525" s="76"/>
      <c r="O525" s="76"/>
      <c r="P525" s="53"/>
      <c r="Q525" s="53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</row>
    <row r="526" spans="1:29" s="52" customFormat="1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76"/>
      <c r="M526" s="76"/>
      <c r="N526" s="76"/>
      <c r="O526" s="76"/>
      <c r="P526" s="53"/>
      <c r="Q526" s="53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</row>
    <row r="527" spans="1:29" s="52" customFormat="1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76"/>
      <c r="M527" s="76"/>
      <c r="N527" s="76"/>
      <c r="O527" s="76"/>
      <c r="P527" s="53"/>
      <c r="Q527" s="53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</row>
    <row r="528" spans="1:29" s="52" customFormat="1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76"/>
      <c r="M528" s="76"/>
      <c r="N528" s="76"/>
      <c r="O528" s="76"/>
      <c r="P528" s="53"/>
      <c r="Q528" s="53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</row>
    <row r="529" spans="1:29" s="52" customFormat="1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76"/>
      <c r="M529" s="76"/>
      <c r="N529" s="76"/>
      <c r="O529" s="76"/>
      <c r="P529" s="53"/>
      <c r="Q529" s="53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</row>
    <row r="530" spans="1:29" s="52" customFormat="1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76"/>
      <c r="M530" s="76"/>
      <c r="N530" s="76"/>
      <c r="O530" s="76"/>
      <c r="P530" s="53"/>
      <c r="Q530" s="53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</row>
    <row r="531" spans="1:29" s="52" customFormat="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76"/>
      <c r="M531" s="76"/>
      <c r="N531" s="76"/>
      <c r="O531" s="76"/>
      <c r="P531" s="53"/>
      <c r="Q531" s="53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</row>
    <row r="532" spans="1:29" s="52" customFormat="1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76"/>
      <c r="M532" s="76"/>
      <c r="N532" s="76"/>
      <c r="O532" s="76"/>
      <c r="P532" s="53"/>
      <c r="Q532" s="53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</row>
    <row r="533" spans="1:29" s="52" customFormat="1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76"/>
      <c r="M533" s="76"/>
      <c r="N533" s="76"/>
      <c r="O533" s="76"/>
      <c r="P533" s="53"/>
      <c r="Q533" s="53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</row>
    <row r="534" spans="1:29" s="52" customFormat="1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76"/>
      <c r="M534" s="76"/>
      <c r="N534" s="76"/>
      <c r="O534" s="76"/>
      <c r="P534" s="53"/>
      <c r="Q534" s="53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</row>
    <row r="535" spans="1:29" s="52" customFormat="1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76"/>
      <c r="M535" s="76"/>
      <c r="N535" s="76"/>
      <c r="O535" s="76"/>
      <c r="P535" s="53"/>
      <c r="Q535" s="53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</row>
    <row r="536" spans="1:29" s="52" customFormat="1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76"/>
      <c r="M536" s="76"/>
      <c r="N536" s="76"/>
      <c r="O536" s="76"/>
      <c r="P536" s="53"/>
      <c r="Q536" s="53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</row>
    <row r="537" spans="1:29" s="52" customFormat="1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76"/>
      <c r="M537" s="76"/>
      <c r="N537" s="76"/>
      <c r="O537" s="76"/>
      <c r="P537" s="53"/>
      <c r="Q537" s="53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</row>
    <row r="538" spans="1:29" s="52" customFormat="1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76"/>
      <c r="M538" s="76"/>
      <c r="N538" s="76"/>
      <c r="O538" s="76"/>
      <c r="P538" s="53"/>
      <c r="Q538" s="53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</row>
    <row r="539" spans="1:29" s="52" customFormat="1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76"/>
      <c r="M539" s="76"/>
      <c r="N539" s="76"/>
      <c r="O539" s="76"/>
      <c r="P539" s="53"/>
      <c r="Q539" s="53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</row>
    <row r="540" spans="1:29" s="52" customFormat="1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76"/>
      <c r="M540" s="76"/>
      <c r="N540" s="76"/>
      <c r="O540" s="76"/>
      <c r="P540" s="53"/>
      <c r="Q540" s="53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</row>
    <row r="541" spans="1:29" s="52" customFormat="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76"/>
      <c r="M541" s="76"/>
      <c r="N541" s="76"/>
      <c r="O541" s="76"/>
      <c r="P541" s="53"/>
      <c r="Q541" s="53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</row>
    <row r="542" spans="1:29" s="52" customFormat="1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76"/>
      <c r="M542" s="76"/>
      <c r="N542" s="76"/>
      <c r="O542" s="76"/>
      <c r="P542" s="53"/>
      <c r="Q542" s="53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</row>
    <row r="543" spans="1:29" s="52" customFormat="1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76"/>
      <c r="M543" s="76"/>
      <c r="N543" s="76"/>
      <c r="O543" s="76"/>
      <c r="P543" s="53"/>
      <c r="Q543" s="53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</row>
    <row r="544" spans="1:29" s="52" customFormat="1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76"/>
      <c r="M544" s="76"/>
      <c r="N544" s="76"/>
      <c r="O544" s="76"/>
      <c r="P544" s="53"/>
      <c r="Q544" s="53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</row>
    <row r="545" spans="1:29" s="52" customFormat="1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76"/>
      <c r="M545" s="76"/>
      <c r="N545" s="76"/>
      <c r="O545" s="76"/>
      <c r="P545" s="53"/>
      <c r="Q545" s="53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</row>
    <row r="546" spans="1:29" s="52" customFormat="1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76"/>
      <c r="M546" s="76"/>
      <c r="N546" s="76"/>
      <c r="O546" s="76"/>
      <c r="P546" s="53"/>
      <c r="Q546" s="53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</row>
    <row r="547" spans="1:29" s="52" customFormat="1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76"/>
      <c r="M547" s="76"/>
      <c r="N547" s="76"/>
      <c r="O547" s="76"/>
      <c r="P547" s="53"/>
      <c r="Q547" s="53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</row>
    <row r="548" spans="1:29" s="52" customFormat="1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76"/>
      <c r="M548" s="76"/>
      <c r="N548" s="76"/>
      <c r="O548" s="76"/>
      <c r="P548" s="53"/>
      <c r="Q548" s="53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</row>
    <row r="549" spans="1:29" s="52" customFormat="1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76"/>
      <c r="M549" s="76"/>
      <c r="N549" s="76"/>
      <c r="O549" s="76"/>
      <c r="P549" s="53"/>
      <c r="Q549" s="53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</row>
    <row r="550" spans="1:29" s="52" customFormat="1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76"/>
      <c r="M550" s="76"/>
      <c r="N550" s="76"/>
      <c r="O550" s="76"/>
      <c r="P550" s="53"/>
      <c r="Q550" s="53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</row>
    <row r="551" spans="1:29" s="52" customFormat="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76"/>
      <c r="M551" s="76"/>
      <c r="N551" s="76"/>
      <c r="O551" s="76"/>
      <c r="P551" s="53"/>
      <c r="Q551" s="53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</row>
    <row r="552" spans="1:29" s="52" customFormat="1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76"/>
      <c r="M552" s="76"/>
      <c r="N552" s="76"/>
      <c r="O552" s="76"/>
      <c r="P552" s="53"/>
      <c r="Q552" s="53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</row>
    <row r="553" spans="1:29" s="52" customFormat="1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76"/>
      <c r="M553" s="76"/>
      <c r="N553" s="76"/>
      <c r="O553" s="76"/>
      <c r="P553" s="53"/>
      <c r="Q553" s="53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</row>
    <row r="554" spans="1:29" s="52" customFormat="1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76"/>
      <c r="M554" s="76"/>
      <c r="N554" s="76"/>
      <c r="O554" s="76"/>
      <c r="P554" s="53"/>
      <c r="Q554" s="53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</row>
    <row r="555" spans="1:29" s="52" customFormat="1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76"/>
      <c r="M555" s="76"/>
      <c r="N555" s="76"/>
      <c r="O555" s="76"/>
      <c r="P555" s="53"/>
      <c r="Q555" s="53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</row>
    <row r="556" spans="1:29" s="52" customFormat="1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76"/>
      <c r="M556" s="76"/>
      <c r="N556" s="76"/>
      <c r="O556" s="76"/>
      <c r="P556" s="53"/>
      <c r="Q556" s="53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</row>
    <row r="557" spans="1:29" s="52" customFormat="1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76"/>
      <c r="M557" s="76"/>
      <c r="N557" s="76"/>
      <c r="O557" s="76"/>
      <c r="P557" s="53"/>
      <c r="Q557" s="53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</row>
    <row r="558" spans="1:29" s="52" customFormat="1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76"/>
      <c r="M558" s="76"/>
      <c r="N558" s="76"/>
      <c r="O558" s="76"/>
      <c r="P558" s="53"/>
      <c r="Q558" s="53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</row>
    <row r="559" spans="1:29" s="52" customFormat="1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76"/>
      <c r="M559" s="76"/>
      <c r="N559" s="76"/>
      <c r="O559" s="76"/>
      <c r="P559" s="53"/>
      <c r="Q559" s="53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</row>
    <row r="560" spans="1:29" s="52" customFormat="1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76"/>
      <c r="M560" s="76"/>
      <c r="N560" s="76"/>
      <c r="O560" s="76"/>
      <c r="P560" s="53"/>
      <c r="Q560" s="53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</row>
    <row r="561" spans="1:29" s="52" customFormat="1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76"/>
      <c r="M561" s="76"/>
      <c r="N561" s="76"/>
      <c r="O561" s="76"/>
      <c r="P561" s="53"/>
      <c r="Q561" s="53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</row>
    <row r="562" spans="1:29" s="52" customFormat="1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76"/>
      <c r="M562" s="76"/>
      <c r="N562" s="76"/>
      <c r="O562" s="76"/>
      <c r="P562" s="53"/>
      <c r="Q562" s="53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</row>
    <row r="563" spans="1:29" s="52" customFormat="1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76"/>
      <c r="M563" s="76"/>
      <c r="N563" s="76"/>
      <c r="O563" s="76"/>
      <c r="P563" s="53"/>
      <c r="Q563" s="53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</row>
    <row r="564" spans="1:29" s="52" customFormat="1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76"/>
      <c r="M564" s="76"/>
      <c r="N564" s="76"/>
      <c r="O564" s="76"/>
      <c r="P564" s="53"/>
      <c r="Q564" s="53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</row>
    <row r="565" spans="1:29" s="52" customFormat="1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76"/>
      <c r="M565" s="76"/>
      <c r="N565" s="76"/>
      <c r="O565" s="76"/>
      <c r="P565" s="53"/>
      <c r="Q565" s="53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</row>
    <row r="566" spans="1:29" s="52" customFormat="1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76"/>
      <c r="M566" s="76"/>
      <c r="N566" s="76"/>
      <c r="O566" s="76"/>
      <c r="P566" s="53"/>
      <c r="Q566" s="53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</row>
    <row r="567" spans="1:29" s="52" customFormat="1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76"/>
      <c r="M567" s="76"/>
      <c r="N567" s="76"/>
      <c r="O567" s="76"/>
      <c r="P567" s="53"/>
      <c r="Q567" s="53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</row>
    <row r="568" spans="1:29" s="52" customFormat="1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76"/>
      <c r="M568" s="76"/>
      <c r="N568" s="76"/>
      <c r="O568" s="76"/>
      <c r="P568" s="53"/>
      <c r="Q568" s="53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</row>
    <row r="569" spans="1:29" s="52" customFormat="1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76"/>
      <c r="M569" s="76"/>
      <c r="N569" s="76"/>
      <c r="O569" s="76"/>
      <c r="P569" s="53"/>
      <c r="Q569" s="53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</row>
    <row r="570" spans="1:29" s="52" customFormat="1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76"/>
      <c r="M570" s="76"/>
      <c r="N570" s="76"/>
      <c r="O570" s="76"/>
      <c r="P570" s="53"/>
      <c r="Q570" s="53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</row>
    <row r="571" spans="1:29" s="52" customFormat="1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76"/>
      <c r="M571" s="76"/>
      <c r="N571" s="76"/>
      <c r="O571" s="76"/>
      <c r="P571" s="53"/>
      <c r="Q571" s="53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</row>
    <row r="572" spans="1:29" s="52" customFormat="1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76"/>
      <c r="M572" s="76"/>
      <c r="N572" s="76"/>
      <c r="O572" s="76"/>
      <c r="P572" s="53"/>
      <c r="Q572" s="53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</row>
    <row r="573" spans="1:29" s="52" customFormat="1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76"/>
      <c r="M573" s="76"/>
      <c r="N573" s="76"/>
      <c r="O573" s="76"/>
      <c r="P573" s="53"/>
      <c r="Q573" s="53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</row>
    <row r="574" spans="1:29" s="52" customFormat="1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76"/>
      <c r="M574" s="76"/>
      <c r="N574" s="76"/>
      <c r="O574" s="76"/>
      <c r="P574" s="53"/>
      <c r="Q574" s="53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</row>
    <row r="575" spans="1:29" s="52" customFormat="1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76"/>
      <c r="M575" s="76"/>
      <c r="N575" s="76"/>
      <c r="O575" s="76"/>
      <c r="P575" s="53"/>
      <c r="Q575" s="53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</row>
    <row r="576" spans="1:29" s="52" customFormat="1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76"/>
      <c r="M576" s="76"/>
      <c r="N576" s="76"/>
      <c r="O576" s="76"/>
      <c r="P576" s="53"/>
      <c r="Q576" s="53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</row>
    <row r="577" spans="1:29" s="52" customFormat="1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76"/>
      <c r="M577" s="76"/>
      <c r="N577" s="76"/>
      <c r="O577" s="76"/>
      <c r="P577" s="53"/>
      <c r="Q577" s="53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</row>
    <row r="578" spans="1:29" s="52" customFormat="1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76"/>
      <c r="M578" s="76"/>
      <c r="N578" s="76"/>
      <c r="O578" s="76"/>
      <c r="P578" s="53"/>
      <c r="Q578" s="53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</row>
    <row r="579" spans="1:29" s="52" customFormat="1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76"/>
      <c r="M579" s="76"/>
      <c r="N579" s="76"/>
      <c r="O579" s="76"/>
      <c r="P579" s="53"/>
      <c r="Q579" s="53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</row>
    <row r="580" spans="1:29" s="52" customFormat="1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76"/>
      <c r="M580" s="76"/>
      <c r="N580" s="76"/>
      <c r="O580" s="76"/>
      <c r="P580" s="53"/>
      <c r="Q580" s="53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</row>
    <row r="581" spans="1:29" s="52" customFormat="1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76"/>
      <c r="M581" s="76"/>
      <c r="N581" s="76"/>
      <c r="O581" s="76"/>
      <c r="P581" s="53"/>
      <c r="Q581" s="53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</row>
    <row r="582" spans="1:29" s="52" customFormat="1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76"/>
      <c r="M582" s="76"/>
      <c r="N582" s="76"/>
      <c r="O582" s="76"/>
      <c r="P582" s="53"/>
      <c r="Q582" s="53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</row>
    <row r="583" spans="1:29" s="52" customFormat="1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76"/>
      <c r="M583" s="76"/>
      <c r="N583" s="76"/>
      <c r="O583" s="76"/>
      <c r="P583" s="53"/>
      <c r="Q583" s="53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</row>
    <row r="584" spans="1:29" s="52" customFormat="1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76"/>
      <c r="M584" s="76"/>
      <c r="N584" s="76"/>
      <c r="O584" s="76"/>
      <c r="P584" s="53"/>
      <c r="Q584" s="53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</row>
    <row r="585" spans="1:29" s="52" customFormat="1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76"/>
      <c r="M585" s="76"/>
      <c r="N585" s="76"/>
      <c r="O585" s="76"/>
      <c r="P585" s="53"/>
      <c r="Q585" s="53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</row>
    <row r="586" spans="1:29" s="52" customFormat="1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76"/>
      <c r="M586" s="76"/>
      <c r="N586" s="76"/>
      <c r="O586" s="76"/>
      <c r="P586" s="53"/>
      <c r="Q586" s="53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</row>
    <row r="587" spans="1:29" s="52" customFormat="1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76"/>
      <c r="M587" s="76"/>
      <c r="N587" s="76"/>
      <c r="O587" s="76"/>
      <c r="P587" s="53"/>
      <c r="Q587" s="53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</row>
    <row r="588" spans="1:29" s="52" customFormat="1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76"/>
      <c r="M588" s="76"/>
      <c r="N588" s="76"/>
      <c r="O588" s="76"/>
      <c r="P588" s="53"/>
      <c r="Q588" s="53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</row>
    <row r="589" spans="1:29" s="52" customFormat="1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76"/>
      <c r="M589" s="76"/>
      <c r="N589" s="76"/>
      <c r="O589" s="76"/>
      <c r="P589" s="53"/>
      <c r="Q589" s="53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</row>
    <row r="590" spans="1:29" s="52" customFormat="1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76"/>
      <c r="M590" s="76"/>
      <c r="N590" s="76"/>
      <c r="O590" s="76"/>
      <c r="P590" s="53"/>
      <c r="Q590" s="53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</row>
    <row r="591" spans="1:29" s="52" customFormat="1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76"/>
      <c r="M591" s="76"/>
      <c r="N591" s="76"/>
      <c r="O591" s="76"/>
      <c r="P591" s="53"/>
      <c r="Q591" s="53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</row>
    <row r="592" spans="1:29" s="52" customFormat="1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76"/>
      <c r="M592" s="76"/>
      <c r="N592" s="76"/>
      <c r="O592" s="76"/>
      <c r="P592" s="53"/>
      <c r="Q592" s="53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</row>
    <row r="593" spans="1:29" s="52" customFormat="1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76"/>
      <c r="M593" s="76"/>
      <c r="N593" s="76"/>
      <c r="O593" s="76"/>
      <c r="P593" s="53"/>
      <c r="Q593" s="53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</row>
    <row r="594" spans="1:29" s="52" customFormat="1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76"/>
      <c r="M594" s="76"/>
      <c r="N594" s="76"/>
      <c r="O594" s="76"/>
      <c r="P594" s="53"/>
      <c r="Q594" s="53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</row>
    <row r="595" spans="1:29" s="52" customFormat="1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76"/>
      <c r="M595" s="76"/>
      <c r="N595" s="76"/>
      <c r="O595" s="76"/>
      <c r="P595" s="53"/>
      <c r="Q595" s="53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</row>
    <row r="596" spans="1:29" s="52" customFormat="1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76"/>
      <c r="M596" s="76"/>
      <c r="N596" s="76"/>
      <c r="O596" s="76"/>
      <c r="P596" s="53"/>
      <c r="Q596" s="53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</row>
    <row r="597" spans="1:29" s="52" customFormat="1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76"/>
      <c r="M597" s="76"/>
      <c r="N597" s="76"/>
      <c r="O597" s="76"/>
      <c r="P597" s="53"/>
      <c r="Q597" s="53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</row>
    <row r="598" spans="1:29" s="52" customFormat="1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76"/>
      <c r="M598" s="76"/>
      <c r="N598" s="76"/>
      <c r="O598" s="76"/>
      <c r="P598" s="53"/>
      <c r="Q598" s="53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</row>
    <row r="599" spans="1:29" s="52" customFormat="1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76"/>
      <c r="M599" s="76"/>
      <c r="N599" s="76"/>
      <c r="O599" s="76"/>
      <c r="P599" s="53"/>
      <c r="Q599" s="53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</row>
    <row r="600" spans="1:29" s="52" customFormat="1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76"/>
      <c r="M600" s="76"/>
      <c r="N600" s="76"/>
      <c r="O600" s="76"/>
      <c r="P600" s="53"/>
      <c r="Q600" s="53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</row>
    <row r="601" spans="1:29" s="52" customFormat="1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76"/>
      <c r="M601" s="76"/>
      <c r="N601" s="76"/>
      <c r="O601" s="76"/>
      <c r="P601" s="53"/>
      <c r="Q601" s="53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</row>
    <row r="602" spans="1:29" s="52" customFormat="1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76"/>
      <c r="M602" s="76"/>
      <c r="N602" s="76"/>
      <c r="O602" s="76"/>
      <c r="P602" s="53"/>
      <c r="Q602" s="53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</row>
    <row r="603" spans="1:29" s="52" customFormat="1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76"/>
      <c r="M603" s="76"/>
      <c r="N603" s="76"/>
      <c r="O603" s="76"/>
      <c r="P603" s="53"/>
      <c r="Q603" s="53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</row>
    <row r="604" spans="1:29" s="52" customFormat="1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76"/>
      <c r="M604" s="76"/>
      <c r="N604" s="76"/>
      <c r="O604" s="76"/>
      <c r="P604" s="53"/>
      <c r="Q604" s="53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</row>
    <row r="605" spans="1:29" s="52" customFormat="1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76"/>
      <c r="M605" s="76"/>
      <c r="N605" s="76"/>
      <c r="O605" s="76"/>
      <c r="P605" s="53"/>
      <c r="Q605" s="53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</row>
    <row r="606" spans="1:29" s="52" customFormat="1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76"/>
      <c r="M606" s="76"/>
      <c r="N606" s="76"/>
      <c r="O606" s="76"/>
      <c r="P606" s="53"/>
      <c r="Q606" s="53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</row>
    <row r="607" spans="1:29" s="52" customFormat="1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76"/>
      <c r="M607" s="76"/>
      <c r="N607" s="76"/>
      <c r="O607" s="76"/>
      <c r="P607" s="53"/>
      <c r="Q607" s="53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</row>
    <row r="608" spans="1:29" s="52" customFormat="1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76"/>
      <c r="M608" s="76"/>
      <c r="N608" s="76"/>
      <c r="O608" s="76"/>
      <c r="P608" s="53"/>
      <c r="Q608" s="53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</row>
    <row r="609" spans="1:29" s="52" customFormat="1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76"/>
      <c r="M609" s="76"/>
      <c r="N609" s="76"/>
      <c r="O609" s="76"/>
      <c r="P609" s="53"/>
      <c r="Q609" s="53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</row>
    <row r="610" spans="1:29" s="52" customFormat="1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76"/>
      <c r="M610" s="76"/>
      <c r="N610" s="76"/>
      <c r="O610" s="76"/>
      <c r="P610" s="53"/>
      <c r="Q610" s="53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</row>
    <row r="611" spans="1:29" s="52" customFormat="1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76"/>
      <c r="M611" s="76"/>
      <c r="N611" s="76"/>
      <c r="O611" s="76"/>
      <c r="P611" s="53"/>
      <c r="Q611" s="53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</row>
    <row r="612" spans="1:29" s="52" customFormat="1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76"/>
      <c r="M612" s="76"/>
      <c r="N612" s="76"/>
      <c r="O612" s="76"/>
      <c r="P612" s="53"/>
      <c r="Q612" s="53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</row>
    <row r="613" spans="1:29" s="52" customFormat="1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76"/>
      <c r="M613" s="76"/>
      <c r="N613" s="76"/>
      <c r="O613" s="76"/>
      <c r="P613" s="53"/>
      <c r="Q613" s="53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</row>
    <row r="614" spans="1:29" s="52" customFormat="1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76"/>
      <c r="M614" s="76"/>
      <c r="N614" s="76"/>
      <c r="O614" s="76"/>
      <c r="P614" s="53"/>
      <c r="Q614" s="53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</row>
    <row r="615" spans="1:29" s="52" customFormat="1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76"/>
      <c r="M615" s="76"/>
      <c r="N615" s="76"/>
      <c r="O615" s="76"/>
      <c r="P615" s="53"/>
      <c r="Q615" s="53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</row>
    <row r="616" spans="1:29" s="52" customFormat="1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76"/>
      <c r="M616" s="76"/>
      <c r="N616" s="76"/>
      <c r="O616" s="76"/>
      <c r="P616" s="53"/>
      <c r="Q616" s="53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</row>
    <row r="617" spans="1:29" s="52" customFormat="1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76"/>
      <c r="M617" s="76"/>
      <c r="N617" s="76"/>
      <c r="O617" s="76"/>
      <c r="P617" s="53"/>
      <c r="Q617" s="53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</row>
    <row r="618" spans="1:29" s="52" customFormat="1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76"/>
      <c r="M618" s="76"/>
      <c r="N618" s="76"/>
      <c r="O618" s="76"/>
      <c r="P618" s="53"/>
      <c r="Q618" s="53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</row>
    <row r="619" spans="1:29" s="52" customFormat="1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76"/>
      <c r="M619" s="76"/>
      <c r="N619" s="76"/>
      <c r="O619" s="76"/>
      <c r="P619" s="53"/>
      <c r="Q619" s="53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</row>
    <row r="620" spans="1:29" s="52" customFormat="1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76"/>
      <c r="M620" s="76"/>
      <c r="N620" s="76"/>
      <c r="O620" s="76"/>
      <c r="P620" s="53"/>
      <c r="Q620" s="53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</row>
    <row r="621" spans="1:29" s="52" customFormat="1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76"/>
      <c r="M621" s="76"/>
      <c r="N621" s="76"/>
      <c r="O621" s="76"/>
      <c r="P621" s="53"/>
      <c r="Q621" s="53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</row>
    <row r="622" spans="1:29" s="52" customFormat="1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76"/>
      <c r="M622" s="76"/>
      <c r="N622" s="76"/>
      <c r="O622" s="76"/>
      <c r="P622" s="53"/>
      <c r="Q622" s="53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</row>
    <row r="623" spans="1:29" s="52" customFormat="1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76"/>
      <c r="M623" s="76"/>
      <c r="N623" s="76"/>
      <c r="O623" s="76"/>
      <c r="P623" s="53"/>
      <c r="Q623" s="53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</row>
    <row r="624" spans="1:29" s="52" customFormat="1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76"/>
      <c r="M624" s="76"/>
      <c r="N624" s="76"/>
      <c r="O624" s="76"/>
      <c r="P624" s="53"/>
      <c r="Q624" s="53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</row>
    <row r="625" spans="1:29" s="52" customFormat="1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76"/>
      <c r="M625" s="76"/>
      <c r="N625" s="76"/>
      <c r="O625" s="76"/>
      <c r="P625" s="53"/>
      <c r="Q625" s="53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</row>
    <row r="626" spans="1:29" s="52" customFormat="1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76"/>
      <c r="M626" s="76"/>
      <c r="N626" s="76"/>
      <c r="O626" s="76"/>
      <c r="P626" s="53"/>
      <c r="Q626" s="53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</row>
    <row r="627" spans="1:29" s="52" customFormat="1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76"/>
      <c r="M627" s="76"/>
      <c r="N627" s="76"/>
      <c r="O627" s="76"/>
      <c r="P627" s="53"/>
      <c r="Q627" s="53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</row>
    <row r="628" spans="1:29" s="52" customFormat="1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76"/>
      <c r="M628" s="76"/>
      <c r="N628" s="76"/>
      <c r="O628" s="76"/>
      <c r="P628" s="53"/>
      <c r="Q628" s="53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</row>
    <row r="629" spans="1:29" s="52" customFormat="1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76"/>
      <c r="M629" s="76"/>
      <c r="N629" s="76"/>
      <c r="O629" s="76"/>
      <c r="P629" s="53"/>
      <c r="Q629" s="53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</row>
    <row r="630" spans="1:29" s="52" customFormat="1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76"/>
      <c r="M630" s="76"/>
      <c r="N630" s="76"/>
      <c r="O630" s="76"/>
      <c r="P630" s="53"/>
      <c r="Q630" s="53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</row>
    <row r="631" spans="1:29" s="52" customFormat="1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76"/>
      <c r="M631" s="76"/>
      <c r="N631" s="76"/>
      <c r="O631" s="76"/>
      <c r="P631" s="53"/>
      <c r="Q631" s="53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</row>
    <row r="632" spans="1:29" s="52" customFormat="1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76"/>
      <c r="M632" s="76"/>
      <c r="N632" s="76"/>
      <c r="O632" s="76"/>
      <c r="P632" s="53"/>
      <c r="Q632" s="53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</row>
    <row r="633" spans="1:29" s="52" customFormat="1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76"/>
      <c r="M633" s="76"/>
      <c r="N633" s="76"/>
      <c r="O633" s="76"/>
      <c r="P633" s="53"/>
      <c r="Q633" s="53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</row>
    <row r="634" spans="1:29" s="52" customFormat="1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76"/>
      <c r="M634" s="76"/>
      <c r="N634" s="76"/>
      <c r="O634" s="76"/>
      <c r="P634" s="53"/>
      <c r="Q634" s="53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</row>
    <row r="635" spans="1:29" s="52" customFormat="1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76"/>
      <c r="M635" s="76"/>
      <c r="N635" s="76"/>
      <c r="O635" s="76"/>
      <c r="P635" s="53"/>
      <c r="Q635" s="53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</row>
    <row r="636" spans="1:29" s="52" customFormat="1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76"/>
      <c r="M636" s="76"/>
      <c r="N636" s="76"/>
      <c r="O636" s="76"/>
      <c r="P636" s="53"/>
      <c r="Q636" s="53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</row>
    <row r="637" spans="1:29" s="52" customFormat="1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76"/>
      <c r="M637" s="76"/>
      <c r="N637" s="76"/>
      <c r="O637" s="76"/>
      <c r="P637" s="53"/>
      <c r="Q637" s="53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</row>
    <row r="638" spans="1:29" s="52" customFormat="1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76"/>
      <c r="M638" s="76"/>
      <c r="N638" s="76"/>
      <c r="O638" s="76"/>
      <c r="P638" s="53"/>
      <c r="Q638" s="53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</row>
    <row r="639" spans="1:29" s="52" customFormat="1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76"/>
      <c r="M639" s="76"/>
      <c r="N639" s="76"/>
      <c r="O639" s="76"/>
      <c r="P639" s="53"/>
      <c r="Q639" s="53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</row>
    <row r="640" spans="1:29" s="52" customFormat="1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76"/>
      <c r="M640" s="76"/>
      <c r="N640" s="76"/>
      <c r="O640" s="76"/>
      <c r="P640" s="53"/>
      <c r="Q640" s="53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</row>
    <row r="641" spans="1:29" s="52" customFormat="1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76"/>
      <c r="M641" s="76"/>
      <c r="N641" s="76"/>
      <c r="O641" s="76"/>
      <c r="P641" s="53"/>
      <c r="Q641" s="53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</row>
    <row r="642" spans="1:29" s="52" customFormat="1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76"/>
      <c r="M642" s="76"/>
      <c r="N642" s="76"/>
      <c r="O642" s="76"/>
      <c r="P642" s="53"/>
      <c r="Q642" s="53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</row>
    <row r="643" spans="1:29" s="52" customFormat="1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76"/>
      <c r="M643" s="76"/>
      <c r="N643" s="76"/>
      <c r="O643" s="76"/>
      <c r="P643" s="53"/>
      <c r="Q643" s="53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</row>
    <row r="644" spans="1:29" s="52" customFormat="1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76"/>
      <c r="M644" s="76"/>
      <c r="N644" s="76"/>
      <c r="O644" s="76"/>
      <c r="P644" s="53"/>
      <c r="Q644" s="53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</row>
    <row r="645" spans="1:29" s="52" customFormat="1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76"/>
      <c r="M645" s="76"/>
      <c r="N645" s="76"/>
      <c r="O645" s="76"/>
      <c r="P645" s="53"/>
      <c r="Q645" s="53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</row>
    <row r="646" spans="1:29" s="52" customFormat="1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76"/>
      <c r="M646" s="76"/>
      <c r="N646" s="76"/>
      <c r="O646" s="76"/>
      <c r="P646" s="53"/>
      <c r="Q646" s="53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</row>
    <row r="647" spans="1:29" s="52" customFormat="1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76"/>
      <c r="M647" s="76"/>
      <c r="N647" s="76"/>
      <c r="O647" s="76"/>
      <c r="P647" s="53"/>
      <c r="Q647" s="53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</row>
    <row r="648" spans="1:29" s="52" customFormat="1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76"/>
      <c r="M648" s="76"/>
      <c r="N648" s="76"/>
      <c r="O648" s="76"/>
      <c r="P648" s="53"/>
      <c r="Q648" s="53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</row>
    <row r="649" spans="1:29" s="52" customFormat="1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76"/>
      <c r="M649" s="76"/>
      <c r="N649" s="76"/>
      <c r="O649" s="76"/>
      <c r="P649" s="53"/>
      <c r="Q649" s="53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</row>
    <row r="650" spans="1:29" s="52" customFormat="1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76"/>
      <c r="M650" s="76"/>
      <c r="N650" s="76"/>
      <c r="O650" s="76"/>
      <c r="P650" s="53"/>
      <c r="Q650" s="53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</row>
    <row r="651" spans="1:29" s="52" customFormat="1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76"/>
      <c r="M651" s="76"/>
      <c r="N651" s="76"/>
      <c r="O651" s="76"/>
      <c r="P651" s="53"/>
      <c r="Q651" s="53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</row>
    <row r="652" spans="1:29" s="52" customFormat="1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76"/>
      <c r="M652" s="76"/>
      <c r="N652" s="76"/>
      <c r="O652" s="76"/>
      <c r="P652" s="53"/>
      <c r="Q652" s="53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</row>
    <row r="653" spans="1:29" s="52" customFormat="1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76"/>
      <c r="M653" s="76"/>
      <c r="N653" s="76"/>
      <c r="O653" s="76"/>
      <c r="P653" s="53"/>
      <c r="Q653" s="53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</row>
    <row r="654" spans="1:29" s="52" customFormat="1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76"/>
      <c r="M654" s="76"/>
      <c r="N654" s="76"/>
      <c r="O654" s="76"/>
      <c r="P654" s="53"/>
      <c r="Q654" s="53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</row>
    <row r="655" spans="1:29" s="52" customFormat="1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76"/>
      <c r="M655" s="76"/>
      <c r="N655" s="76"/>
      <c r="O655" s="76"/>
      <c r="P655" s="53"/>
      <c r="Q655" s="53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</row>
    <row r="656" spans="1:29" s="52" customFormat="1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76"/>
      <c r="M656" s="76"/>
      <c r="N656" s="76"/>
      <c r="O656" s="76"/>
      <c r="P656" s="53"/>
      <c r="Q656" s="53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</row>
    <row r="657" spans="1:29" s="52" customFormat="1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76"/>
      <c r="M657" s="76"/>
      <c r="N657" s="76"/>
      <c r="O657" s="76"/>
      <c r="P657" s="53"/>
      <c r="Q657" s="53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</row>
    <row r="658" spans="1:29" s="52" customFormat="1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76"/>
      <c r="M658" s="76"/>
      <c r="N658" s="76"/>
      <c r="O658" s="76"/>
      <c r="P658" s="53"/>
      <c r="Q658" s="53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</row>
    <row r="659" spans="1:29" s="52" customFormat="1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76"/>
      <c r="M659" s="76"/>
      <c r="N659" s="76"/>
      <c r="O659" s="76"/>
      <c r="P659" s="53"/>
      <c r="Q659" s="53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</row>
    <row r="660" spans="1:29" s="52" customFormat="1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76"/>
      <c r="M660" s="76"/>
      <c r="N660" s="76"/>
      <c r="O660" s="76"/>
      <c r="P660" s="53"/>
      <c r="Q660" s="53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</row>
    <row r="661" spans="1:29" s="52" customFormat="1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76"/>
      <c r="M661" s="76"/>
      <c r="N661" s="76"/>
      <c r="O661" s="76"/>
      <c r="P661" s="53"/>
      <c r="Q661" s="53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</row>
    <row r="662" spans="1:29" s="52" customFormat="1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76"/>
      <c r="M662" s="76"/>
      <c r="N662" s="76"/>
      <c r="O662" s="76"/>
      <c r="P662" s="53"/>
      <c r="Q662" s="53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</row>
    <row r="663" spans="1:29" s="52" customFormat="1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76"/>
      <c r="M663" s="76"/>
      <c r="N663" s="76"/>
      <c r="O663" s="76"/>
      <c r="P663" s="53"/>
      <c r="Q663" s="53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</row>
    <row r="664" spans="1:29" s="52" customFormat="1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76"/>
      <c r="M664" s="76"/>
      <c r="N664" s="76"/>
      <c r="O664" s="76"/>
      <c r="P664" s="53"/>
      <c r="Q664" s="53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</row>
    <row r="665" spans="1:29" s="52" customFormat="1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76"/>
      <c r="M665" s="76"/>
      <c r="N665" s="76"/>
      <c r="O665" s="76"/>
      <c r="P665" s="53"/>
      <c r="Q665" s="53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</row>
    <row r="666" spans="1:29" s="52" customFormat="1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76"/>
      <c r="M666" s="76"/>
      <c r="N666" s="76"/>
      <c r="O666" s="76"/>
      <c r="P666" s="53"/>
      <c r="Q666" s="53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</row>
    <row r="667" spans="1:29" s="52" customFormat="1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76"/>
      <c r="M667" s="76"/>
      <c r="N667" s="76"/>
      <c r="O667" s="76"/>
      <c r="P667" s="53"/>
      <c r="Q667" s="53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</row>
    <row r="668" spans="1:29" s="52" customFormat="1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76"/>
      <c r="M668" s="76"/>
      <c r="N668" s="76"/>
      <c r="O668" s="76"/>
      <c r="P668" s="53"/>
      <c r="Q668" s="53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</row>
    <row r="669" spans="1:29" s="52" customFormat="1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76"/>
      <c r="M669" s="76"/>
      <c r="N669" s="76"/>
      <c r="O669" s="76"/>
      <c r="P669" s="53"/>
      <c r="Q669" s="53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</row>
    <row r="670" spans="1:29" s="52" customFormat="1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76"/>
      <c r="M670" s="76"/>
      <c r="N670" s="76"/>
      <c r="O670" s="76"/>
      <c r="P670" s="53"/>
      <c r="Q670" s="53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</row>
    <row r="671" spans="1:29" s="52" customFormat="1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76"/>
      <c r="M671" s="76"/>
      <c r="N671" s="76"/>
      <c r="O671" s="76"/>
      <c r="P671" s="53"/>
      <c r="Q671" s="53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</row>
    <row r="672" spans="1:29" s="52" customFormat="1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76"/>
      <c r="M672" s="76"/>
      <c r="N672" s="76"/>
      <c r="O672" s="76"/>
      <c r="P672" s="53"/>
      <c r="Q672" s="53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</row>
    <row r="673" spans="1:29" s="52" customFormat="1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76"/>
      <c r="M673" s="76"/>
      <c r="N673" s="76"/>
      <c r="O673" s="76"/>
      <c r="P673" s="53"/>
      <c r="Q673" s="53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</row>
    <row r="674" spans="1:29" s="52" customFormat="1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76"/>
      <c r="M674" s="76"/>
      <c r="N674" s="76"/>
      <c r="O674" s="76"/>
      <c r="P674" s="53"/>
      <c r="Q674" s="53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</row>
    <row r="675" spans="1:29" s="52" customFormat="1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76"/>
      <c r="M675" s="76"/>
      <c r="N675" s="76"/>
      <c r="O675" s="76"/>
      <c r="P675" s="53"/>
      <c r="Q675" s="53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</row>
    <row r="676" spans="1:29" s="52" customFormat="1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76"/>
      <c r="M676" s="76"/>
      <c r="N676" s="76"/>
      <c r="O676" s="76"/>
      <c r="P676" s="53"/>
      <c r="Q676" s="53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</row>
    <row r="677" spans="1:29" s="52" customFormat="1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76"/>
      <c r="M677" s="76"/>
      <c r="N677" s="76"/>
      <c r="O677" s="76"/>
      <c r="P677" s="53"/>
      <c r="Q677" s="53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</row>
    <row r="678" spans="1:29" s="52" customFormat="1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76"/>
      <c r="M678" s="76"/>
      <c r="N678" s="76"/>
      <c r="O678" s="76"/>
      <c r="P678" s="53"/>
      <c r="Q678" s="53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</row>
    <row r="679" spans="1:29" s="52" customFormat="1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76"/>
      <c r="M679" s="76"/>
      <c r="N679" s="76"/>
      <c r="O679" s="76"/>
      <c r="P679" s="53"/>
      <c r="Q679" s="53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</row>
    <row r="680" spans="1:29" s="52" customFormat="1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76"/>
      <c r="M680" s="76"/>
      <c r="N680" s="76"/>
      <c r="O680" s="76"/>
      <c r="P680" s="53"/>
      <c r="Q680" s="53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</row>
    <row r="681" spans="1:29" s="52" customFormat="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76"/>
      <c r="M681" s="76"/>
      <c r="N681" s="76"/>
      <c r="O681" s="76"/>
      <c r="P681" s="53"/>
      <c r="Q681" s="53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</row>
    <row r="682" spans="1:29" s="52" customFormat="1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76"/>
      <c r="M682" s="76"/>
      <c r="N682" s="76"/>
      <c r="O682" s="76"/>
      <c r="P682" s="53"/>
      <c r="Q682" s="53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</row>
    <row r="683" spans="1:29" s="52" customFormat="1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76"/>
      <c r="M683" s="76"/>
      <c r="N683" s="76"/>
      <c r="O683" s="76"/>
      <c r="P683" s="53"/>
      <c r="Q683" s="53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</row>
    <row r="684" spans="1:29" s="52" customFormat="1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76"/>
      <c r="M684" s="76"/>
      <c r="N684" s="76"/>
      <c r="O684" s="76"/>
      <c r="P684" s="53"/>
      <c r="Q684" s="53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</row>
    <row r="685" spans="1:29" s="52" customFormat="1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76"/>
      <c r="M685" s="76"/>
      <c r="N685" s="76"/>
      <c r="O685" s="76"/>
      <c r="P685" s="53"/>
      <c r="Q685" s="53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</row>
    <row r="686" spans="1:29" s="52" customFormat="1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76"/>
      <c r="M686" s="76"/>
      <c r="N686" s="76"/>
      <c r="O686" s="76"/>
      <c r="P686" s="53"/>
      <c r="Q686" s="53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</row>
    <row r="687" spans="1:29" s="52" customFormat="1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76"/>
      <c r="M687" s="76"/>
      <c r="N687" s="76"/>
      <c r="O687" s="76"/>
      <c r="P687" s="53"/>
      <c r="Q687" s="53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</row>
    <row r="688" spans="1:29" s="52" customFormat="1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76"/>
      <c r="M688" s="76"/>
      <c r="N688" s="76"/>
      <c r="O688" s="76"/>
      <c r="P688" s="53"/>
      <c r="Q688" s="53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</row>
    <row r="689" spans="1:29" s="52" customFormat="1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76"/>
      <c r="M689" s="76"/>
      <c r="N689" s="76"/>
      <c r="O689" s="76"/>
      <c r="P689" s="53"/>
      <c r="Q689" s="53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</row>
    <row r="690" spans="1:29" s="52" customFormat="1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76"/>
      <c r="M690" s="76"/>
      <c r="N690" s="76"/>
      <c r="O690" s="76"/>
      <c r="P690" s="53"/>
      <c r="Q690" s="53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</row>
    <row r="691" spans="1:29" s="52" customFormat="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76"/>
      <c r="M691" s="76"/>
      <c r="N691" s="76"/>
      <c r="O691" s="76"/>
      <c r="P691" s="53"/>
      <c r="Q691" s="53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</row>
    <row r="692" spans="1:29" s="52" customFormat="1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76"/>
      <c r="M692" s="76"/>
      <c r="N692" s="76"/>
      <c r="O692" s="76"/>
      <c r="P692" s="53"/>
      <c r="Q692" s="53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</row>
    <row r="693" spans="1:29" s="52" customFormat="1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76"/>
      <c r="M693" s="76"/>
      <c r="N693" s="76"/>
      <c r="O693" s="76"/>
      <c r="P693" s="53"/>
      <c r="Q693" s="53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</row>
    <row r="694" spans="1:29" s="52" customFormat="1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76"/>
      <c r="M694" s="76"/>
      <c r="N694" s="76"/>
      <c r="O694" s="76"/>
      <c r="P694" s="53"/>
      <c r="Q694" s="53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</row>
    <row r="695" spans="1:29" s="52" customFormat="1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76"/>
      <c r="M695" s="76"/>
      <c r="N695" s="76"/>
      <c r="O695" s="76"/>
      <c r="P695" s="53"/>
      <c r="Q695" s="53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</row>
    <row r="696" spans="1:29" s="52" customFormat="1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76"/>
      <c r="M696" s="76"/>
      <c r="N696" s="76"/>
      <c r="O696" s="76"/>
      <c r="P696" s="53"/>
      <c r="Q696" s="53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</row>
    <row r="697" spans="1:29" s="52" customFormat="1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76"/>
      <c r="M697" s="76"/>
      <c r="N697" s="76"/>
      <c r="O697" s="76"/>
      <c r="P697" s="53"/>
      <c r="Q697" s="53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</row>
    <row r="698" spans="1:29" s="52" customFormat="1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76"/>
      <c r="M698" s="76"/>
      <c r="N698" s="76"/>
      <c r="O698" s="76"/>
      <c r="P698" s="53"/>
      <c r="Q698" s="53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</row>
    <row r="699" spans="1:29" s="52" customFormat="1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76"/>
      <c r="M699" s="76"/>
      <c r="N699" s="76"/>
      <c r="O699" s="76"/>
      <c r="P699" s="53"/>
      <c r="Q699" s="53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</row>
    <row r="700" spans="1:29" s="52" customFormat="1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76"/>
      <c r="M700" s="76"/>
      <c r="N700" s="76"/>
      <c r="O700" s="76"/>
      <c r="P700" s="53"/>
      <c r="Q700" s="53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</row>
    <row r="701" spans="1:29" s="52" customFormat="1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76"/>
      <c r="M701" s="76"/>
      <c r="N701" s="76"/>
      <c r="O701" s="76"/>
      <c r="P701" s="53"/>
      <c r="Q701" s="53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</row>
    <row r="702" spans="1:29" s="52" customFormat="1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76"/>
      <c r="M702" s="76"/>
      <c r="N702" s="76"/>
      <c r="O702" s="76"/>
      <c r="P702" s="53"/>
      <c r="Q702" s="53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</row>
    <row r="703" spans="1:29" s="52" customFormat="1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76"/>
      <c r="M703" s="76"/>
      <c r="N703" s="76"/>
      <c r="O703" s="76"/>
      <c r="P703" s="53"/>
      <c r="Q703" s="53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</row>
    <row r="704" spans="1:29" s="52" customFormat="1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76"/>
      <c r="M704" s="76"/>
      <c r="N704" s="76"/>
      <c r="O704" s="76"/>
      <c r="P704" s="53"/>
      <c r="Q704" s="53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</row>
    <row r="705" spans="1:29" s="52" customFormat="1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76"/>
      <c r="M705" s="76"/>
      <c r="N705" s="76"/>
      <c r="O705" s="76"/>
      <c r="P705" s="53"/>
      <c r="Q705" s="53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</row>
    <row r="706" spans="1:29" s="52" customFormat="1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76"/>
      <c r="M706" s="76"/>
      <c r="N706" s="76"/>
      <c r="O706" s="76"/>
      <c r="P706" s="53"/>
      <c r="Q706" s="53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</row>
    <row r="707" spans="1:29" s="52" customFormat="1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76"/>
      <c r="M707" s="76"/>
      <c r="N707" s="76"/>
      <c r="O707" s="76"/>
      <c r="P707" s="53"/>
      <c r="Q707" s="53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</row>
    <row r="708" spans="1:29" s="52" customFormat="1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76"/>
      <c r="M708" s="76"/>
      <c r="N708" s="76"/>
      <c r="O708" s="76"/>
      <c r="P708" s="53"/>
      <c r="Q708" s="53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</row>
    <row r="709" spans="1:29" s="52" customFormat="1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76"/>
      <c r="M709" s="76"/>
      <c r="N709" s="76"/>
      <c r="O709" s="76"/>
      <c r="P709" s="53"/>
      <c r="Q709" s="53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</row>
    <row r="710" spans="1:29" s="52" customFormat="1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76"/>
      <c r="M710" s="76"/>
      <c r="N710" s="76"/>
      <c r="O710" s="76"/>
      <c r="P710" s="53"/>
      <c r="Q710" s="53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</row>
    <row r="711" spans="1:29" s="52" customFormat="1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76"/>
      <c r="M711" s="76"/>
      <c r="N711" s="76"/>
      <c r="O711" s="76"/>
      <c r="P711" s="53"/>
      <c r="Q711" s="53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</row>
    <row r="712" spans="1:29" s="52" customFormat="1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76"/>
      <c r="M712" s="76"/>
      <c r="N712" s="76"/>
      <c r="O712" s="76"/>
      <c r="P712" s="53"/>
      <c r="Q712" s="53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</row>
    <row r="713" spans="1:29" s="52" customFormat="1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76"/>
      <c r="M713" s="76"/>
      <c r="N713" s="76"/>
      <c r="O713" s="76"/>
      <c r="P713" s="53"/>
      <c r="Q713" s="53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</row>
    <row r="714" spans="1:29" s="52" customFormat="1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76"/>
      <c r="M714" s="76"/>
      <c r="N714" s="76"/>
      <c r="O714" s="76"/>
      <c r="P714" s="53"/>
      <c r="Q714" s="53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</row>
    <row r="715" spans="1:29" s="52" customFormat="1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76"/>
      <c r="M715" s="76"/>
      <c r="N715" s="76"/>
      <c r="O715" s="76"/>
      <c r="P715" s="53"/>
      <c r="Q715" s="53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</row>
    <row r="716" spans="1:29" s="52" customFormat="1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76"/>
      <c r="M716" s="76"/>
      <c r="N716" s="76"/>
      <c r="O716" s="76"/>
      <c r="P716" s="53"/>
      <c r="Q716" s="53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</row>
    <row r="717" spans="1:29" s="52" customFormat="1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76"/>
      <c r="M717" s="76"/>
      <c r="N717" s="76"/>
      <c r="O717" s="76"/>
      <c r="P717" s="53"/>
      <c r="Q717" s="53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</row>
    <row r="718" spans="1:29" s="52" customFormat="1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76"/>
      <c r="M718" s="76"/>
      <c r="N718" s="76"/>
      <c r="O718" s="76"/>
      <c r="P718" s="53"/>
      <c r="Q718" s="53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</row>
    <row r="719" spans="1:29" s="52" customFormat="1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76"/>
      <c r="M719" s="76"/>
      <c r="N719" s="76"/>
      <c r="O719" s="76"/>
      <c r="P719" s="53"/>
      <c r="Q719" s="53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</row>
    <row r="720" spans="1:29" s="52" customFormat="1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76"/>
      <c r="M720" s="76"/>
      <c r="N720" s="76"/>
      <c r="O720" s="76"/>
      <c r="P720" s="53"/>
      <c r="Q720" s="53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</row>
    <row r="721" spans="1:29" s="52" customFormat="1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76"/>
      <c r="M721" s="76"/>
      <c r="N721" s="76"/>
      <c r="O721" s="76"/>
      <c r="P721" s="53"/>
      <c r="Q721" s="53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</row>
    <row r="722" spans="1:29" s="52" customFormat="1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76"/>
      <c r="M722" s="76"/>
      <c r="N722" s="76"/>
      <c r="O722" s="76"/>
      <c r="P722" s="53"/>
      <c r="Q722" s="53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</row>
    <row r="723" spans="1:29" s="52" customFormat="1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76"/>
      <c r="M723" s="76"/>
      <c r="N723" s="76"/>
      <c r="O723" s="76"/>
      <c r="P723" s="53"/>
      <c r="Q723" s="53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</row>
    <row r="724" spans="1:29" s="52" customFormat="1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76"/>
      <c r="M724" s="76"/>
      <c r="N724" s="76"/>
      <c r="O724" s="76"/>
      <c r="P724" s="53"/>
      <c r="Q724" s="53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</row>
    <row r="725" spans="1:29" s="52" customFormat="1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76"/>
      <c r="M725" s="76"/>
      <c r="N725" s="76"/>
      <c r="O725" s="76"/>
      <c r="P725" s="53"/>
      <c r="Q725" s="53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</row>
    <row r="726" spans="1:29" s="52" customFormat="1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76"/>
      <c r="M726" s="76"/>
      <c r="N726" s="76"/>
      <c r="O726" s="76"/>
      <c r="P726" s="53"/>
      <c r="Q726" s="53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</row>
    <row r="727" spans="1:29" s="52" customFormat="1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76"/>
      <c r="M727" s="76"/>
      <c r="N727" s="76"/>
      <c r="O727" s="76"/>
      <c r="P727" s="53"/>
      <c r="Q727" s="53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</row>
    <row r="728" spans="1:29" s="52" customFormat="1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76"/>
      <c r="M728" s="76"/>
      <c r="N728" s="76"/>
      <c r="O728" s="76"/>
      <c r="P728" s="53"/>
      <c r="Q728" s="53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</row>
    <row r="729" spans="1:29" s="52" customFormat="1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76"/>
      <c r="M729" s="76"/>
      <c r="N729" s="76"/>
      <c r="O729" s="76"/>
      <c r="P729" s="53"/>
      <c r="Q729" s="53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</row>
    <row r="730" spans="1:29" s="52" customFormat="1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76"/>
      <c r="M730" s="76"/>
      <c r="N730" s="76"/>
      <c r="O730" s="76"/>
      <c r="P730" s="53"/>
      <c r="Q730" s="53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</row>
    <row r="731" spans="1:29" s="52" customFormat="1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76"/>
      <c r="M731" s="76"/>
      <c r="N731" s="76"/>
      <c r="O731" s="76"/>
      <c r="P731" s="53"/>
      <c r="Q731" s="53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</row>
    <row r="732" spans="1:29" s="52" customForma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76"/>
      <c r="M732" s="76"/>
      <c r="N732" s="76"/>
      <c r="O732" s="76"/>
      <c r="P732" s="53"/>
      <c r="Q732" s="53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</row>
    <row r="733" spans="1:29" s="52" customForma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76"/>
      <c r="M733" s="76"/>
      <c r="N733" s="76"/>
      <c r="O733" s="76"/>
      <c r="P733" s="53"/>
      <c r="Q733" s="53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</row>
    <row r="734" spans="1:29" s="52" customFormat="1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76"/>
      <c r="M734" s="76"/>
      <c r="N734" s="76"/>
      <c r="O734" s="76"/>
      <c r="P734" s="53"/>
      <c r="Q734" s="53"/>
      <c r="R734" s="77"/>
      <c r="S734" s="77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</row>
    <row r="735" spans="1:29" s="52" customFormat="1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76"/>
      <c r="M735" s="76"/>
      <c r="N735" s="76"/>
      <c r="O735" s="76"/>
      <c r="P735" s="53"/>
      <c r="Q735" s="53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</row>
    <row r="736" spans="1:29" s="52" customFormat="1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76"/>
      <c r="M736" s="76"/>
      <c r="N736" s="76"/>
      <c r="O736" s="76"/>
      <c r="P736" s="53"/>
      <c r="Q736" s="53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</row>
    <row r="737" spans="1:29" s="52" customFormat="1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76"/>
      <c r="M737" s="76"/>
      <c r="N737" s="76"/>
      <c r="O737" s="76"/>
      <c r="P737" s="53"/>
      <c r="Q737" s="53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</row>
    <row r="738" spans="1:29" s="52" customFormat="1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76"/>
      <c r="M738" s="76"/>
      <c r="N738" s="76"/>
      <c r="O738" s="76"/>
      <c r="P738" s="53"/>
      <c r="Q738" s="53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</row>
    <row r="739" spans="1:29" s="52" customFormat="1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76"/>
      <c r="M739" s="76"/>
      <c r="N739" s="76"/>
      <c r="O739" s="76"/>
      <c r="P739" s="53"/>
      <c r="Q739" s="53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</row>
    <row r="740" spans="1:29" s="52" customFormat="1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76"/>
      <c r="M740" s="76"/>
      <c r="N740" s="76"/>
      <c r="O740" s="76"/>
      <c r="P740" s="53"/>
      <c r="Q740" s="53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</row>
    <row r="741" spans="1:29" s="52" customFormat="1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76"/>
      <c r="M741" s="76"/>
      <c r="N741" s="76"/>
      <c r="O741" s="76"/>
      <c r="P741" s="53"/>
      <c r="Q741" s="53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</row>
    <row r="742" spans="1:29" s="52" customFormat="1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76"/>
      <c r="M742" s="76"/>
      <c r="N742" s="76"/>
      <c r="O742" s="76"/>
      <c r="P742" s="53"/>
      <c r="Q742" s="53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</row>
    <row r="743" spans="1:29" s="52" customFormat="1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76"/>
      <c r="M743" s="76"/>
      <c r="N743" s="76"/>
      <c r="O743" s="76"/>
      <c r="P743" s="53"/>
      <c r="Q743" s="53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</row>
    <row r="744" spans="1:29" s="52" customFormat="1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76"/>
      <c r="M744" s="76"/>
      <c r="N744" s="76"/>
      <c r="O744" s="76"/>
      <c r="P744" s="53"/>
      <c r="Q744" s="53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</row>
    <row r="745" spans="1:29" s="52" customFormat="1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76"/>
      <c r="M745" s="76"/>
      <c r="N745" s="76"/>
      <c r="O745" s="76"/>
      <c r="P745" s="53"/>
      <c r="Q745" s="53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</row>
    <row r="746" spans="1:29" s="52" customFormat="1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76"/>
      <c r="M746" s="76"/>
      <c r="N746" s="76"/>
      <c r="O746" s="76"/>
      <c r="P746" s="53"/>
      <c r="Q746" s="53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</row>
    <row r="747" spans="1:29" s="52" customFormat="1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76"/>
      <c r="M747" s="76"/>
      <c r="N747" s="76"/>
      <c r="O747" s="76"/>
      <c r="P747" s="53"/>
      <c r="Q747" s="53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</row>
    <row r="748" spans="1:29" s="52" customFormat="1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76"/>
      <c r="M748" s="76"/>
      <c r="N748" s="76"/>
      <c r="O748" s="76"/>
      <c r="P748" s="53"/>
      <c r="Q748" s="53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</row>
  </sheetData>
  <mergeCells count="15">
    <mergeCell ref="A6:K6"/>
    <mergeCell ref="L6:O6"/>
    <mergeCell ref="A1:AC2"/>
    <mergeCell ref="A3:O3"/>
    <mergeCell ref="R3:W4"/>
    <mergeCell ref="X3:AC4"/>
    <mergeCell ref="A4:K5"/>
    <mergeCell ref="L4:O5"/>
    <mergeCell ref="L10:O10"/>
    <mergeCell ref="L12:P12"/>
    <mergeCell ref="A7:K12"/>
    <mergeCell ref="L7:O7"/>
    <mergeCell ref="L8:O8"/>
    <mergeCell ref="L9:O9"/>
    <mergeCell ref="A15:P15"/>
  </mergeCells>
  <conditionalFormatting sqref="P7:P11">
    <cfRule type="containsText" dxfId="5" priority="1" operator="containsText" text="ложь">
      <formula>NOT(ISERROR(SEARCH("ложь",P7)))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апр</vt:lpstr>
      <vt:lpstr>Свод</vt:lpstr>
      <vt:lpstr>апр!Заголовки_для_печати</vt:lpstr>
      <vt:lpstr>Свод!Заголовки_для_печати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</cp:lastModifiedBy>
  <cp:lastPrinted>2015-03-25T10:47:20Z</cp:lastPrinted>
  <dcterms:created xsi:type="dcterms:W3CDTF">2013-11-29T07:08:42Z</dcterms:created>
  <dcterms:modified xsi:type="dcterms:W3CDTF">2015-03-31T09:49:52Z</dcterms:modified>
</cp:coreProperties>
</file>