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5440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поры_объекта">Лист1!$C$2:$C$30</definedName>
    <definedName name="условия_работ">'[1]условия работ'!$A$1:$A$5</definedName>
    <definedName name="Фундаменты_Объекта">Лист1!$D$2:$D$30</definedName>
  </definedNames>
  <calcPr calcId="145621"/>
  <pivotCaches>
    <pivotCache cacheId="8" r:id="rId5"/>
  </pivotCaches>
</workbook>
</file>

<file path=xl/calcChain.xml><?xml version="1.0" encoding="utf-8"?>
<calcChain xmlns="http://schemas.openxmlformats.org/spreadsheetml/2006/main">
  <c r="C35" i="1" l="1"/>
  <c r="C36" i="1"/>
  <c r="C34" i="1"/>
  <c r="B27" i="1" a="1"/>
  <c r="B27" i="1" s="1"/>
  <c r="C27" i="1" l="1"/>
  <c r="B28" i="1" a="1"/>
  <c r="B28" i="1" s="1"/>
  <c r="C28" i="1" s="1"/>
  <c r="B29" i="1" l="1" a="1"/>
  <c r="B29" i="1" s="1"/>
  <c r="C29" i="1" s="1"/>
</calcChain>
</file>

<file path=xl/sharedStrings.xml><?xml version="1.0" encoding="utf-8"?>
<sst xmlns="http://schemas.openxmlformats.org/spreadsheetml/2006/main" count="28" uniqueCount="8">
  <si>
    <t>а</t>
  </si>
  <si>
    <t>1 граф</t>
  </si>
  <si>
    <t>2 граф</t>
  </si>
  <si>
    <t>Группировка</t>
  </si>
  <si>
    <t>Для условия "а" по графе 2</t>
  </si>
  <si>
    <t>Для условия "0" по графе 2</t>
  </si>
  <si>
    <t>Общий итог</t>
  </si>
  <si>
    <t>Количество по полю 2 граф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</si>
</sst>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/>
    <xf numFmtId="0" fontId="0" fillId="0" borderId="7" xfId="0" applyFill="1" applyBorder="1"/>
    <xf numFmtId="0" fontId="0" fillId="0" borderId="8" xfId="0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/>
    <xf numFmtId="0" fontId="0" fillId="0" borderId="4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6" xfId="0" applyFill="1" applyBorder="1"/>
    <xf numFmtId="0" fontId="0" fillId="0" borderId="12" xfId="0" applyFill="1" applyBorder="1" applyAlignment="1"/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304801</xdr:colOff>
      <xdr:row>0</xdr:row>
      <xdr:rowOff>190500</xdr:rowOff>
    </xdr:from>
    <xdr:to>
      <xdr:col>3</xdr:col>
      <xdr:colOff>19051</xdr:colOff>
      <xdr:row>23</xdr:row>
      <xdr:rowOff>190500</xdr:rowOff>
    </xdr:to>
    <xdr:sp macro="" textlink="">
      <xdr:nvSpPr>
        <xdr:cNvPr id="2" name="Левая фигурная скобка 1"/>
        <xdr:cNvSpPr/>
      </xdr:nvSpPr>
      <xdr:spPr>
        <a:xfrm>
          <a:off x="1524001" y="190500"/>
          <a:ext cx="323850" cy="43910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600075</xdr:colOff>
      <xdr:row>12</xdr:row>
      <xdr:rowOff>90488</xdr:rowOff>
    </xdr:from>
    <xdr:to>
      <xdr:col>2</xdr:col>
      <xdr:colOff>304801</xdr:colOff>
      <xdr:row>25</xdr:row>
      <xdr:rowOff>19050</xdr:rowOff>
    </xdr:to>
    <xdr:cxnSp macro="">
      <xdr:nvCxnSpPr>
        <xdr:cNvPr id="4" name="Прямая со стрелкой 3"/>
        <xdr:cNvCxnSpPr>
          <a:stCxn id="2" idx="1"/>
        </xdr:cNvCxnSpPr>
      </xdr:nvCxnSpPr>
      <xdr:spPr>
        <a:xfrm rot="10800000" flipV="1">
          <a:off x="1209675" y="2386013"/>
          <a:ext cx="314326" cy="24241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16</xdr:row>
      <xdr:rowOff>180974</xdr:rowOff>
    </xdr:from>
    <xdr:to>
      <xdr:col>2</xdr:col>
      <xdr:colOff>47625</xdr:colOff>
      <xdr:row>21</xdr:row>
      <xdr:rowOff>57149</xdr:rowOff>
    </xdr:to>
    <xdr:sp macro="" textlink="">
      <xdr:nvSpPr>
        <xdr:cNvPr id="6" name="TextBox 5"/>
        <xdr:cNvSpPr txBox="1"/>
      </xdr:nvSpPr>
      <xdr:spPr>
        <a:xfrm>
          <a:off x="228600" y="3238499"/>
          <a:ext cx="10382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группировка и подсчет количества по графе</a:t>
          </a:r>
          <a:r>
            <a:rPr lang="ru-RU" sz="1100" baseline="0"/>
            <a:t> 1</a:t>
          </a:r>
          <a:endParaRPr lang="ru-RU" sz="1100"/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6;&#1072;&#1089;&#1095;&#1077;&#1090;%20&#1086;&#1073;&#1098;&#1077;&#1084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поры"/>
      <sheetName val="Фундаменты"/>
      <sheetName val="Анкер"/>
      <sheetName val="условия работ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</row>
        <row r="2">
          <cell r="A2">
            <v>0.77</v>
          </cell>
        </row>
        <row r="3">
          <cell r="A3" t="str">
            <v>ВЛ</v>
          </cell>
        </row>
        <row r="4">
          <cell r="A4" t="str">
            <v>ст</v>
          </cell>
        </row>
        <row r="5">
          <cell r="A5" t="str">
            <v>ДВ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99.828231828702" createdVersion="4" refreshedVersion="4" minRefreshableVersion="3" recordCount="23">
  <cacheSource type="worksheet">
    <worksheetSource ref="D1:E24" sheet="Лист1"/>
  </cacheSource>
  <cacheFields count="2">
    <cacheField name="1 граф" numFmtId="0">
      <sharedItems containsSemiMixedTypes="0" containsString="0" containsNumber="1" containsInteger="1" minValue="1" maxValue="3" count="3">
        <n v="1"/>
        <n v="2"/>
        <n v="3"/>
      </sharedItems>
    </cacheField>
    <cacheField name="2 граф" numFmtId="0">
      <sharedItems containsMixedTypes="1" containsNumber="1" containsInteger="1" minValue="0" maxValue="0" count="2">
        <s v="а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</r>
  <r>
    <x v="0"/>
    <x v="1"/>
  </r>
  <r>
    <x v="0"/>
    <x v="1"/>
  </r>
  <r>
    <x v="0"/>
    <x v="1"/>
  </r>
  <r>
    <x v="0"/>
    <x v="0"/>
  </r>
  <r>
    <x v="0"/>
    <x v="0"/>
  </r>
  <r>
    <x v="0"/>
    <x v="1"/>
  </r>
  <r>
    <x v="1"/>
    <x v="1"/>
  </r>
  <r>
    <x v="2"/>
    <x v="1"/>
  </r>
  <r>
    <x v="1"/>
    <x v="0"/>
  </r>
  <r>
    <x v="2"/>
    <x v="0"/>
  </r>
  <r>
    <x v="1"/>
    <x v="0"/>
  </r>
  <r>
    <x v="2"/>
    <x v="0"/>
  </r>
  <r>
    <x v="2"/>
    <x v="0"/>
  </r>
  <r>
    <x v="2"/>
    <x v="1"/>
  </r>
  <r>
    <x v="2"/>
    <x v="1"/>
  </r>
  <r>
    <x v="1"/>
    <x v="1"/>
  </r>
  <r>
    <x v="1"/>
    <x v="0"/>
  </r>
  <r>
    <x v="1"/>
    <x v="0"/>
  </r>
  <r>
    <x v="2"/>
    <x v="0"/>
  </r>
  <r>
    <x v="1"/>
    <x v="0"/>
  </r>
  <r>
    <x v="1"/>
    <x v="0"/>
  </r>
  <r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H4:J11" firstHeaderRow="1" firstDataRow="1" firstDataCol="2"/>
  <pivotFields count="2">
    <pivotField axis="axisRow" compact="0" outline="0" showAll="0" defaultSubtotal="0">
      <items count="3">
        <item x="0"/>
        <item x="1"/>
        <item x="2"/>
      </items>
    </pivotField>
    <pivotField axis="axisRow" dataField="1" compact="0" outline="0" showAll="0" defaultSubtotal="0">
      <items count="2">
        <item x="1"/>
        <item x="0"/>
      </items>
    </pivotField>
  </pivotFields>
  <rowFields count="2">
    <field x="0"/>
    <field x="1"/>
  </rowFields>
  <rowItems count="7">
    <i>
      <x/>
      <x/>
    </i>
    <i r="1">
      <x v="1"/>
    </i>
    <i>
      <x v="1"/>
      <x/>
    </i>
    <i r="1">
      <x v="1"/>
    </i>
    <i>
      <x v="2"/>
      <x/>
    </i>
    <i r="1">
      <x v="1"/>
    </i>
    <i t="grand">
      <x/>
    </i>
  </rowItems>
  <colItems count="1">
    <i/>
  </colItems>
  <dataFields count="1">
    <dataField name="Количество по полю 2 граф" fld="1" subtotal="count" baseField="0" baseItem="0"/>
  </dataFields>
  <formats count="3">
    <format dxfId="2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1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workbookViewId="0">
      <selection activeCell="C34" sqref="C34"/>
    </sheetView>
  </sheetViews>
  <sheetFormatPr defaultRowHeight="15" x14ac:dyDescent="0.25"/>
  <cols>
    <col min="4" max="6" width="9.140625" style="1"/>
    <col min="8" max="8" width="10" customWidth="1"/>
    <col min="9" max="9" width="9" customWidth="1"/>
    <col min="10" max="10" width="26.42578125" bestFit="1" customWidth="1"/>
  </cols>
  <sheetData>
    <row r="1" spans="4:10" ht="15.75" thickBot="1" x14ac:dyDescent="0.3">
      <c r="D1" s="20" t="s">
        <v>1</v>
      </c>
      <c r="E1" s="21" t="s">
        <v>2</v>
      </c>
      <c r="F1" s="4"/>
      <c r="G1" s="5"/>
      <c r="H1" s="5"/>
    </row>
    <row r="2" spans="4:10" x14ac:dyDescent="0.25">
      <c r="D2" s="18">
        <v>1</v>
      </c>
      <c r="E2" s="19" t="s">
        <v>0</v>
      </c>
      <c r="F2" s="6"/>
      <c r="G2" s="6"/>
      <c r="H2" s="2"/>
    </row>
    <row r="3" spans="4:10" x14ac:dyDescent="0.25">
      <c r="D3" s="16">
        <v>1</v>
      </c>
      <c r="E3" s="7">
        <v>0</v>
      </c>
      <c r="F3" s="6"/>
      <c r="G3" s="6"/>
      <c r="H3" s="2"/>
    </row>
    <row r="4" spans="4:10" x14ac:dyDescent="0.25">
      <c r="D4" s="16">
        <v>1</v>
      </c>
      <c r="E4" s="7">
        <v>0</v>
      </c>
      <c r="F4" s="6"/>
      <c r="G4" s="6"/>
      <c r="H4" s="45" t="s">
        <v>1</v>
      </c>
      <c r="I4" s="45" t="s">
        <v>2</v>
      </c>
      <c r="J4" t="s">
        <v>7</v>
      </c>
    </row>
    <row r="5" spans="4:10" x14ac:dyDescent="0.25">
      <c r="D5" s="16">
        <v>1</v>
      </c>
      <c r="E5" s="7">
        <v>0</v>
      </c>
      <c r="F5" s="6"/>
      <c r="G5" s="6"/>
      <c r="H5">
        <v>1</v>
      </c>
      <c r="I5" s="46">
        <v>0</v>
      </c>
      <c r="J5" s="44">
        <v>4</v>
      </c>
    </row>
    <row r="6" spans="4:10" x14ac:dyDescent="0.25">
      <c r="D6" s="16">
        <v>1</v>
      </c>
      <c r="E6" s="7" t="s">
        <v>0</v>
      </c>
      <c r="F6" s="6"/>
      <c r="G6" s="6"/>
      <c r="I6" s="46" t="s">
        <v>0</v>
      </c>
      <c r="J6" s="44">
        <v>3</v>
      </c>
    </row>
    <row r="7" spans="4:10" x14ac:dyDescent="0.25">
      <c r="D7" s="16">
        <v>1</v>
      </c>
      <c r="E7" s="7" t="s">
        <v>0</v>
      </c>
      <c r="F7" s="6"/>
      <c r="G7" s="2"/>
      <c r="H7">
        <v>2</v>
      </c>
      <c r="I7" s="46">
        <v>0</v>
      </c>
      <c r="J7" s="44">
        <v>2</v>
      </c>
    </row>
    <row r="8" spans="4:10" x14ac:dyDescent="0.25">
      <c r="D8" s="16">
        <v>1</v>
      </c>
      <c r="E8" s="7">
        <v>0</v>
      </c>
      <c r="F8" s="6"/>
      <c r="G8" s="2"/>
      <c r="I8" s="46" t="s">
        <v>0</v>
      </c>
      <c r="J8" s="44">
        <v>6</v>
      </c>
    </row>
    <row r="9" spans="4:10" x14ac:dyDescent="0.25">
      <c r="D9" s="16">
        <v>2</v>
      </c>
      <c r="E9" s="7">
        <v>0</v>
      </c>
      <c r="F9" s="6"/>
      <c r="G9" s="2"/>
      <c r="H9">
        <v>3</v>
      </c>
      <c r="I9" s="46">
        <v>0</v>
      </c>
      <c r="J9" s="44">
        <v>3</v>
      </c>
    </row>
    <row r="10" spans="4:10" x14ac:dyDescent="0.25">
      <c r="D10" s="16">
        <v>3</v>
      </c>
      <c r="E10" s="7">
        <v>0</v>
      </c>
      <c r="F10" s="6"/>
      <c r="G10" s="2"/>
      <c r="I10" s="46" t="s">
        <v>0</v>
      </c>
      <c r="J10" s="44">
        <v>5</v>
      </c>
    </row>
    <row r="11" spans="4:10" x14ac:dyDescent="0.25">
      <c r="D11" s="16">
        <v>2</v>
      </c>
      <c r="E11" s="7" t="s">
        <v>0</v>
      </c>
      <c r="F11" s="6"/>
      <c r="G11" s="2"/>
      <c r="H11" t="s">
        <v>6</v>
      </c>
      <c r="J11" s="44">
        <v>23</v>
      </c>
    </row>
    <row r="12" spans="4:10" x14ac:dyDescent="0.25">
      <c r="D12" s="16">
        <v>3</v>
      </c>
      <c r="E12" s="7" t="s">
        <v>0</v>
      </c>
      <c r="F12" s="6"/>
      <c r="G12" s="2"/>
    </row>
    <row r="13" spans="4:10" x14ac:dyDescent="0.25">
      <c r="D13" s="16">
        <v>2</v>
      </c>
      <c r="E13" s="7" t="s">
        <v>0</v>
      </c>
      <c r="F13" s="6"/>
      <c r="G13" s="2"/>
    </row>
    <row r="14" spans="4:10" x14ac:dyDescent="0.25">
      <c r="D14" s="16">
        <v>3</v>
      </c>
      <c r="E14" s="7" t="s">
        <v>0</v>
      </c>
      <c r="F14" s="6"/>
      <c r="G14" s="2"/>
    </row>
    <row r="15" spans="4:10" x14ac:dyDescent="0.25">
      <c r="D15" s="16">
        <v>3</v>
      </c>
      <c r="E15" s="7" t="s">
        <v>0</v>
      </c>
      <c r="F15" s="6"/>
      <c r="G15" s="2"/>
    </row>
    <row r="16" spans="4:10" x14ac:dyDescent="0.25">
      <c r="D16" s="16">
        <v>3</v>
      </c>
      <c r="E16" s="7">
        <v>0</v>
      </c>
      <c r="F16" s="6"/>
      <c r="G16" s="2"/>
    </row>
    <row r="17" spans="1:18" x14ac:dyDescent="0.25">
      <c r="D17" s="16">
        <v>3</v>
      </c>
      <c r="E17" s="7">
        <v>0</v>
      </c>
      <c r="F17" s="6"/>
      <c r="G17" s="2"/>
    </row>
    <row r="18" spans="1:18" x14ac:dyDescent="0.25">
      <c r="D18" s="16">
        <v>2</v>
      </c>
      <c r="E18" s="7">
        <v>0</v>
      </c>
      <c r="F18" s="6"/>
      <c r="G18" s="2"/>
    </row>
    <row r="19" spans="1:18" x14ac:dyDescent="0.25">
      <c r="D19" s="16">
        <v>2</v>
      </c>
      <c r="E19" s="7" t="s">
        <v>0</v>
      </c>
      <c r="F19" s="6"/>
      <c r="G19" s="2"/>
    </row>
    <row r="20" spans="1:18" x14ac:dyDescent="0.25">
      <c r="D20" s="16">
        <v>2</v>
      </c>
      <c r="E20" s="7" t="s">
        <v>0</v>
      </c>
      <c r="F20" s="6"/>
      <c r="G20" s="2"/>
    </row>
    <row r="21" spans="1:18" x14ac:dyDescent="0.25">
      <c r="D21" s="16">
        <v>3</v>
      </c>
      <c r="E21" s="7" t="s">
        <v>0</v>
      </c>
      <c r="F21" s="6"/>
      <c r="G21" s="2"/>
    </row>
    <row r="22" spans="1:18" x14ac:dyDescent="0.25">
      <c r="D22" s="16">
        <v>2</v>
      </c>
      <c r="E22" s="7" t="s">
        <v>0</v>
      </c>
      <c r="F22" s="6"/>
      <c r="G22" s="2"/>
      <c r="H22" s="2"/>
    </row>
    <row r="23" spans="1:18" x14ac:dyDescent="0.25">
      <c r="D23" s="16">
        <v>2</v>
      </c>
      <c r="E23" s="7" t="s">
        <v>0</v>
      </c>
      <c r="F23" s="6"/>
      <c r="G23" s="2"/>
      <c r="H23" s="2"/>
    </row>
    <row r="24" spans="1:18" ht="15.75" thickBot="1" x14ac:dyDescent="0.3">
      <c r="D24" s="17">
        <v>3</v>
      </c>
      <c r="E24" s="8" t="s">
        <v>0</v>
      </c>
      <c r="F24" s="6"/>
      <c r="G24" s="2"/>
      <c r="H24" s="2"/>
    </row>
    <row r="25" spans="1:18" ht="15.75" thickBot="1" x14ac:dyDescent="0.3"/>
    <row r="26" spans="1:18" s="13" customFormat="1" ht="15.75" thickBot="1" x14ac:dyDescent="0.3">
      <c r="A26" s="5"/>
      <c r="B26" s="39" t="s">
        <v>3</v>
      </c>
      <c r="C26" s="40"/>
      <c r="D26" s="4"/>
      <c r="E26" s="4"/>
      <c r="F26" s="4"/>
      <c r="G26" s="5"/>
      <c r="H26" s="4"/>
      <c r="I26" s="4"/>
      <c r="J26" s="4"/>
      <c r="K26" s="4"/>
      <c r="L26" s="4"/>
    </row>
    <row r="27" spans="1:18" s="13" customFormat="1" x14ac:dyDescent="0.25">
      <c r="A27" s="2"/>
      <c r="B27" s="22">
        <f t="array" ref="B27">IF(ISERR(SMALL(IF(COUNTIF($B$26:B26,$D$2:$D$32)=0,ROW($D$1:$D$31)),1)),"",INDEX($D$2:$D$32,SMALL(IF(COUNTIF($B$26:B26,$D$2:$D$32)=0,ROW($D$1:$D$31)),1)))</f>
        <v>1</v>
      </c>
      <c r="C27" s="23">
        <f t="shared" ref="C27" si="0">COUNTIF(Фундаменты_Объекта,B27)</f>
        <v>7</v>
      </c>
      <c r="D27" s="2"/>
      <c r="E27" s="2"/>
      <c r="F27" s="2"/>
      <c r="G27" s="2"/>
      <c r="H27" s="2"/>
      <c r="I27" s="2"/>
      <c r="J27" s="2"/>
      <c r="K27" s="2"/>
      <c r="L27" s="2"/>
    </row>
    <row r="28" spans="1:18" s="13" customFormat="1" x14ac:dyDescent="0.25">
      <c r="A28" s="2"/>
      <c r="B28" s="14">
        <f t="array" ref="B28">IF(ISERR(SMALL(IF(COUNTIF($B$26:B27,$D$2:$D$32)=0,ROW($D$1:$D$31)),1)),"",INDEX($D$2:$D$32,SMALL(IF(COUNTIF($B$26:B27,$D$2:$D$32)=0,ROW($D$1:$D$31)),1)))</f>
        <v>2</v>
      </c>
      <c r="C28" s="9">
        <f t="shared" ref="C28" si="1">COUNTIF(Фундаменты_Объекта,B28)</f>
        <v>8</v>
      </c>
      <c r="D28" s="2"/>
      <c r="E28" s="2"/>
      <c r="F28" s="2"/>
      <c r="G28" s="2"/>
      <c r="H28" s="2"/>
      <c r="I28" s="2"/>
      <c r="J28" s="2"/>
      <c r="K28" s="2"/>
      <c r="L28" s="2"/>
    </row>
    <row r="29" spans="1:18" s="13" customFormat="1" ht="15.75" thickBot="1" x14ac:dyDescent="0.3">
      <c r="A29" s="2"/>
      <c r="B29" s="15">
        <f t="array" ref="B29">IF(ISERR(SMALL(IF(COUNTIF($B$26:B28,$D$2:$D$32)=0,ROW($D$1:$D$31)),1)),"",INDEX($D$2:$D$32,SMALL(IF(COUNTIF($B$26:B28,$D$2:$D$32)=0,ROW($D$1:$D$31)),1)))</f>
        <v>3</v>
      </c>
      <c r="C29" s="10">
        <f>COUNTIF(Фундаменты_Объекта,B29)</f>
        <v>8</v>
      </c>
      <c r="D29" s="2"/>
      <c r="E29" s="2"/>
      <c r="F29" s="2"/>
      <c r="G29" s="2"/>
      <c r="H29" s="2"/>
      <c r="I29" s="2"/>
      <c r="J29" s="2"/>
      <c r="K29" s="2"/>
      <c r="L29" s="2"/>
    </row>
    <row r="30" spans="1:18" ht="15.75" thickBot="1" x14ac:dyDescent="0.3"/>
    <row r="31" spans="1:18" ht="15.75" thickBot="1" x14ac:dyDescent="0.3">
      <c r="A31" s="3"/>
      <c r="B31" s="41" t="s">
        <v>4</v>
      </c>
      <c r="C31" s="42"/>
      <c r="D31" s="42"/>
      <c r="E31" s="43"/>
      <c r="F31" s="1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75" thickBot="1" x14ac:dyDescent="0.3">
      <c r="A32" s="12"/>
      <c r="B32" s="34"/>
      <c r="C32" s="4"/>
      <c r="D32" s="4"/>
      <c r="E32" s="3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2" ht="15.75" thickBot="1" x14ac:dyDescent="0.3">
      <c r="B33" s="41" t="s">
        <v>3</v>
      </c>
      <c r="C33" s="43"/>
      <c r="D33" s="6"/>
      <c r="E33" s="31"/>
    </row>
    <row r="34" spans="1:12" x14ac:dyDescent="0.25">
      <c r="B34" s="24">
        <v>1</v>
      </c>
      <c r="C34" s="25">
        <f>COUNTIFS($D$2:$D$24,B34,$E$2:$E$24,"а")</f>
        <v>3</v>
      </c>
      <c r="D34" s="6"/>
      <c r="E34" s="31"/>
    </row>
    <row r="35" spans="1:12" x14ac:dyDescent="0.25">
      <c r="B35" s="26">
        <v>2</v>
      </c>
      <c r="C35" s="25">
        <f t="shared" ref="C35:C36" si="2">COUNTIFS($D$2:$D$24,B35,$E$2:$E$24,"а")</f>
        <v>6</v>
      </c>
      <c r="D35" s="6"/>
      <c r="E35" s="31"/>
    </row>
    <row r="36" spans="1:12" ht="15.75" thickBot="1" x14ac:dyDescent="0.3">
      <c r="B36" s="28">
        <v>3</v>
      </c>
      <c r="C36" s="25">
        <f t="shared" si="2"/>
        <v>5</v>
      </c>
      <c r="D36" s="32"/>
      <c r="E36" s="33"/>
    </row>
    <row r="37" spans="1:12" x14ac:dyDescent="0.25">
      <c r="B37" s="35"/>
      <c r="C37" s="2"/>
      <c r="D37" s="6"/>
      <c r="E37" s="31"/>
    </row>
    <row r="38" spans="1:12" ht="15.75" thickBot="1" x14ac:dyDescent="0.3">
      <c r="B38" s="35"/>
      <c r="C38" s="2"/>
      <c r="D38" s="6"/>
      <c r="E38" s="31"/>
    </row>
    <row r="39" spans="1:12" ht="15.75" thickBot="1" x14ac:dyDescent="0.3">
      <c r="B39" s="41" t="s">
        <v>5</v>
      </c>
      <c r="C39" s="42"/>
      <c r="D39" s="42"/>
      <c r="E39" s="43"/>
    </row>
    <row r="40" spans="1:12" ht="15.75" thickBot="1" x14ac:dyDescent="0.3">
      <c r="B40" s="35"/>
      <c r="C40" s="2"/>
      <c r="D40" s="6"/>
      <c r="E40" s="31"/>
    </row>
    <row r="41" spans="1:12" s="13" customFormat="1" ht="15.75" thickBot="1" x14ac:dyDescent="0.3">
      <c r="A41" s="2"/>
      <c r="B41" s="41" t="s">
        <v>3</v>
      </c>
      <c r="C41" s="43"/>
      <c r="D41" s="2"/>
      <c r="E41" s="36"/>
      <c r="F41" s="2"/>
      <c r="G41" s="2"/>
      <c r="H41" s="2"/>
      <c r="I41" s="2"/>
      <c r="J41" s="2"/>
      <c r="K41" s="2"/>
      <c r="L41" s="2"/>
    </row>
    <row r="42" spans="1:12" s="13" customFormat="1" x14ac:dyDescent="0.25">
      <c r="A42" s="2"/>
      <c r="B42" s="24">
        <v>1</v>
      </c>
      <c r="C42" s="25"/>
      <c r="D42" s="2"/>
      <c r="E42" s="36"/>
      <c r="F42" s="2"/>
      <c r="G42" s="2"/>
      <c r="H42" s="2"/>
      <c r="I42" s="2"/>
      <c r="J42" s="2"/>
      <c r="K42" s="2"/>
      <c r="L42" s="2"/>
    </row>
    <row r="43" spans="1:12" s="13" customFormat="1" x14ac:dyDescent="0.25">
      <c r="A43" s="2"/>
      <c r="B43" s="26">
        <v>2</v>
      </c>
      <c r="C43" s="27"/>
      <c r="D43" s="2"/>
      <c r="E43" s="36"/>
      <c r="F43" s="2"/>
      <c r="G43" s="2"/>
      <c r="H43" s="2"/>
      <c r="I43" s="2"/>
      <c r="J43" s="2"/>
      <c r="K43" s="2"/>
      <c r="L43" s="2"/>
    </row>
    <row r="44" spans="1:12" s="13" customFormat="1" ht="15.75" thickBot="1" x14ac:dyDescent="0.3">
      <c r="A44" s="2"/>
      <c r="B44" s="28">
        <v>3</v>
      </c>
      <c r="C44" s="29"/>
      <c r="D44" s="37"/>
      <c r="E44" s="38"/>
      <c r="F44" s="2"/>
      <c r="G44" s="2"/>
      <c r="H44" s="2"/>
      <c r="I44" s="2"/>
      <c r="J44" s="2"/>
      <c r="K44" s="2"/>
      <c r="L44" s="2"/>
    </row>
    <row r="45" spans="1:12" s="13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13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s="13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s="13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s="13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s="13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s="13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s="13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s="13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s="13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s="13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s="13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s="13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s="13" customFormat="1" x14ac:dyDescent="0.25">
      <c r="A58" s="2"/>
      <c r="B58" s="4"/>
      <c r="C58" s="4"/>
      <c r="D58" s="4"/>
      <c r="E58" s="4"/>
      <c r="F58" s="4"/>
      <c r="G58" s="2"/>
      <c r="H58" s="4"/>
      <c r="I58" s="4"/>
      <c r="J58" s="4"/>
      <c r="K58" s="4"/>
      <c r="L58" s="4"/>
    </row>
    <row r="59" spans="1:12" x14ac:dyDescent="0.25">
      <c r="D59"/>
      <c r="E59"/>
      <c r="F59"/>
    </row>
  </sheetData>
  <mergeCells count="5">
    <mergeCell ref="B26:C26"/>
    <mergeCell ref="B31:E31"/>
    <mergeCell ref="B39:E39"/>
    <mergeCell ref="B33:C33"/>
    <mergeCell ref="B41:C4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Опоры_объекта</vt:lpstr>
      <vt:lpstr>Фундаменты_Объекта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Elena</cp:lastModifiedBy>
  <dcterms:created xsi:type="dcterms:W3CDTF">2015-03-15T11:08:51Z</dcterms:created>
  <dcterms:modified xsi:type="dcterms:W3CDTF">2015-04-05T16:53:31Z</dcterms:modified>
</cp:coreProperties>
</file>