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ЭтаКнига" defaultThemeVersion="124226"/>
  <bookViews>
    <workbookView xWindow="120" yWindow="105" windowWidth="15120" windowHeight="8010" tabRatio="748" activeTab="1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H55" i="18" l="1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D8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24" i="18" l="1"/>
  <c r="AI26" i="18"/>
  <c r="AI39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5" i="18"/>
  <c r="AI40" i="18"/>
  <c r="AI8" i="18" l="1"/>
  <c r="AK37" i="6" l="1" a="1"/>
  <c r="AK37" i="6" s="1"/>
  <c r="AL37" i="6" a="1"/>
  <c r="AL37" i="6" s="1"/>
  <c r="AJ3" i="6" a="1"/>
  <c r="AJ3" i="6" s="1"/>
  <c r="AJ4" i="6" a="1"/>
  <c r="AJ4" i="6" s="1"/>
  <c r="AJ5" i="6" a="1"/>
  <c r="AJ5" i="6" s="1"/>
  <c r="AJ6" i="6" a="1"/>
  <c r="AJ6" i="6" s="1"/>
  <c r="AJ7" i="6" a="1"/>
  <c r="AJ7" i="6" s="1"/>
  <c r="AJ8" i="6" a="1"/>
  <c r="AJ8" i="6" s="1"/>
  <c r="AJ9" i="6" a="1"/>
  <c r="AJ9" i="6" s="1"/>
  <c r="AJ10" i="6" a="1"/>
  <c r="AJ10" i="6" s="1"/>
  <c r="AJ11" i="6" a="1"/>
  <c r="AJ11" i="6" s="1"/>
  <c r="AK3" i="6" a="1"/>
  <c r="AK3" i="6" s="1"/>
  <c r="AK4" i="6" a="1"/>
  <c r="AK4" i="6" s="1"/>
  <c r="AK5" i="6" a="1"/>
  <c r="AK5" i="6" s="1"/>
  <c r="AK6" i="6" a="1"/>
  <c r="AK6" i="6" s="1"/>
  <c r="AK7" i="6" a="1"/>
  <c r="AK7" i="6" s="1"/>
  <c r="AK8" i="6" a="1"/>
  <c r="AK8" i="6" s="1"/>
  <c r="AK9" i="6" a="1"/>
  <c r="AK9" i="6" s="1"/>
  <c r="AK10" i="6" a="1"/>
  <c r="AK10" i="6" s="1"/>
  <c r="AK11" i="6" a="1"/>
  <c r="AK11" i="6" s="1"/>
  <c r="AL3" i="6" a="1"/>
  <c r="AL3" i="6" s="1"/>
  <c r="AL4" i="6" a="1"/>
  <c r="AL4" i="6" s="1"/>
  <c r="AL5" i="6" a="1"/>
  <c r="AL5" i="6" s="1"/>
  <c r="AL6" i="6" a="1"/>
  <c r="AL6" i="6" s="1"/>
  <c r="AL7" i="6" a="1"/>
  <c r="AL7" i="6" s="1"/>
  <c r="AL8" i="6" a="1"/>
  <c r="AL8" i="6" s="1"/>
  <c r="AL9" i="6" a="1"/>
  <c r="AL9" i="6" s="1"/>
  <c r="AL10" i="6" a="1"/>
  <c r="AL10" i="6" s="1"/>
  <c r="AL11" i="6" a="1"/>
  <c r="AL11" i="6" s="1"/>
  <c r="AK13" i="6" a="1"/>
  <c r="AK13" i="6" s="1"/>
  <c r="AK14" i="6" a="1"/>
  <c r="AK14" i="6" s="1"/>
  <c r="AK15" i="6" a="1"/>
  <c r="AK15" i="6" s="1"/>
  <c r="AK16" i="6" a="1"/>
  <c r="AK16" i="6" s="1"/>
  <c r="AK17" i="6" a="1"/>
  <c r="AK17" i="6" s="1"/>
  <c r="AK18" i="6" a="1"/>
  <c r="AK18" i="6" s="1"/>
  <c r="AK19" i="6" a="1"/>
  <c r="AK19" i="6" s="1"/>
  <c r="AK20" i="6" a="1"/>
  <c r="AK20" i="6" s="1"/>
  <c r="AK21" i="6" a="1"/>
  <c r="AK21" i="6" s="1"/>
  <c r="AK22" i="6" a="1"/>
  <c r="AK22" i="6" s="1"/>
  <c r="AK23" i="6" a="1"/>
  <c r="AK23" i="6" s="1"/>
  <c r="AK24" i="6" a="1"/>
  <c r="AK24" i="6" s="1"/>
  <c r="AK25" i="6" a="1"/>
  <c r="AK25" i="6" s="1"/>
  <c r="AK26" i="6" a="1"/>
  <c r="AK26" i="6" s="1"/>
  <c r="AK27" i="6" a="1"/>
  <c r="AK27" i="6" s="1"/>
  <c r="AK28" i="6" a="1"/>
  <c r="AK28" i="6" s="1"/>
  <c r="AK29" i="6" a="1"/>
  <c r="AK29" i="6" s="1"/>
  <c r="AK30" i="6" a="1"/>
  <c r="AK30" i="6" s="1"/>
  <c r="AK31" i="6" a="1"/>
  <c r="AK31" i="6" s="1"/>
  <c r="AK32" i="6" a="1"/>
  <c r="AK32" i="6" s="1"/>
  <c r="AK33" i="6" a="1"/>
  <c r="AK33" i="6" s="1"/>
  <c r="AK34" i="6" a="1"/>
  <c r="AK34" i="6" s="1"/>
  <c r="AK35" i="6" a="1"/>
  <c r="AK35" i="6" s="1"/>
  <c r="AK36" i="6" a="1"/>
  <c r="AK36" i="6" s="1"/>
  <c r="AL13" i="6" a="1"/>
  <c r="AL13" i="6" s="1"/>
  <c r="AL14" i="6" a="1"/>
  <c r="AL14" i="6" s="1"/>
  <c r="AL15" i="6" a="1"/>
  <c r="AL15" i="6" s="1"/>
  <c r="AL16" i="6" a="1"/>
  <c r="AL16" i="6" s="1"/>
  <c r="AL17" i="6" a="1"/>
  <c r="AL17" i="6" s="1"/>
  <c r="AL18" i="6" a="1"/>
  <c r="AL18" i="6" s="1"/>
  <c r="AL19" i="6" a="1"/>
  <c r="AL19" i="6" s="1"/>
  <c r="AL20" i="6" a="1"/>
  <c r="AL20" i="6" s="1"/>
  <c r="AL21" i="6" a="1"/>
  <c r="AL21" i="6" s="1"/>
  <c r="AL22" i="6" a="1"/>
  <c r="AL22" i="6" s="1"/>
  <c r="AL23" i="6" a="1"/>
  <c r="AL23" i="6" s="1"/>
  <c r="AL24" i="6" a="1"/>
  <c r="AL24" i="6" s="1"/>
  <c r="AL25" i="6" a="1"/>
  <c r="AL25" i="6" s="1"/>
  <c r="AL26" i="6" a="1"/>
  <c r="AL26" i="6" s="1"/>
  <c r="AL27" i="6" a="1"/>
  <c r="AL27" i="6" s="1"/>
  <c r="AL28" i="6" a="1"/>
  <c r="AL28" i="6" s="1"/>
  <c r="AL29" i="6" a="1"/>
  <c r="AL29" i="6" s="1"/>
  <c r="AL30" i="6" a="1"/>
  <c r="AL30" i="6" s="1"/>
  <c r="AL31" i="6" a="1"/>
  <c r="AL31" i="6" s="1"/>
  <c r="AL32" i="6" a="1"/>
  <c r="AL32" i="6" s="1"/>
  <c r="AL33" i="6" a="1"/>
  <c r="AL33" i="6" s="1"/>
  <c r="AL34" i="6" a="1"/>
  <c r="AL34" i="6" s="1"/>
  <c r="AL35" i="6" a="1"/>
  <c r="AL35" i="6" s="1"/>
  <c r="AL36" i="6" a="1"/>
  <c r="AL36" i="6" s="1"/>
  <c r="AJ13" i="6" a="1"/>
  <c r="AJ13" i="6" s="1"/>
  <c r="AJ14" i="6" a="1"/>
  <c r="AJ14" i="6" s="1"/>
  <c r="AJ15" i="6" a="1"/>
  <c r="AJ15" i="6" s="1"/>
  <c r="AJ16" i="6" a="1"/>
  <c r="AJ16" i="6" s="1"/>
  <c r="AJ17" i="6" a="1"/>
  <c r="AJ17" i="6" s="1"/>
  <c r="AJ18" i="6" a="1"/>
  <c r="AJ18" i="6" s="1"/>
  <c r="AJ19" i="6" a="1"/>
  <c r="AJ19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26" i="6" a="1"/>
  <c r="AJ26" i="6" s="1"/>
  <c r="AJ27" i="6" a="1"/>
  <c r="AJ27" i="6" s="1"/>
  <c r="AJ28" i="6" a="1"/>
  <c r="AJ28" i="6" s="1"/>
  <c r="AJ29" i="6" a="1"/>
  <c r="AJ29" i="6" s="1"/>
  <c r="AJ30" i="6" a="1"/>
  <c r="AJ30" i="6" s="1"/>
  <c r="AJ31" i="6" a="1"/>
  <c r="AJ31" i="6" s="1"/>
  <c r="AJ32" i="6" a="1"/>
  <c r="AJ32" i="6" s="1"/>
  <c r="AJ33" i="6" a="1"/>
  <c r="AJ33" i="6" s="1"/>
  <c r="AJ34" i="6" a="1"/>
  <c r="AJ34" i="6" s="1"/>
  <c r="AJ35" i="6" a="1"/>
  <c r="AJ35" i="6" s="1"/>
  <c r="AJ36" i="6" a="1"/>
  <c r="AJ36" i="6" s="1"/>
  <c r="AJ37" i="6" a="1"/>
  <c r="AJ37" i="6" s="1"/>
  <c r="AK12" i="6" a="1"/>
  <c r="AK12" i="6" s="1"/>
  <c r="AL12" i="6" a="1"/>
  <c r="AL12" i="6" s="1"/>
  <c r="AJ12" i="6" a="1"/>
  <c r="AJ12" i="6" s="1"/>
  <c r="E6" i="12" l="1"/>
  <c r="E5" i="12"/>
  <c r="E4" i="12"/>
  <c r="E3" i="12"/>
  <c r="E22" i="12"/>
  <c r="E21" i="12"/>
  <c r="E24" i="12"/>
  <c r="E23" i="12"/>
  <c r="E15" i="12"/>
  <c r="E14" i="12"/>
  <c r="E13" i="12"/>
  <c r="E20" i="12"/>
  <c r="E19" i="12"/>
  <c r="E18" i="12"/>
  <c r="E17" i="12"/>
  <c r="E16" i="12"/>
  <c r="E12" i="12"/>
  <c r="E11" i="12"/>
  <c r="E10" i="12"/>
  <c r="E9" i="12"/>
  <c r="E8" i="12"/>
  <c r="E7" i="12"/>
  <c r="E26" i="12"/>
  <c r="E25" i="12"/>
  <c r="E2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W4" i="18" l="1"/>
  <c r="W33" i="18"/>
  <c r="C29" i="18"/>
  <c r="C58" i="18"/>
  <c r="AR4" i="6" l="1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P22" i="6"/>
  <c r="AP23" i="6"/>
  <c r="AP24" i="6"/>
  <c r="AP25" i="6"/>
  <c r="AP26" i="6"/>
  <c r="AP32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N22" i="6"/>
  <c r="AN23" i="6"/>
  <c r="AN24" i="6"/>
  <c r="AN25" i="6"/>
  <c r="AN26" i="6"/>
  <c r="AN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O3" i="6"/>
  <c r="AQ3" i="6"/>
  <c r="AR3" i="6"/>
  <c r="AI38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37" i="18"/>
  <c r="C7" i="12" l="1"/>
  <c r="B27" i="6"/>
  <c r="B28" i="6"/>
  <c r="B29" i="6"/>
  <c r="B30" i="6"/>
  <c r="B31" i="6"/>
  <c r="C14" i="12"/>
  <c r="C72" i="12"/>
  <c r="C78" i="12"/>
  <c r="B20" i="6" s="1"/>
  <c r="C52" i="12"/>
  <c r="B21" i="6" s="1"/>
  <c r="C60" i="12"/>
  <c r="C92" i="12"/>
  <c r="C8" i="12"/>
  <c r="C51" i="12"/>
  <c r="C73" i="12"/>
  <c r="C85" i="12"/>
  <c r="C12" i="12"/>
  <c r="C31" i="12"/>
  <c r="C67" i="12"/>
  <c r="C69" i="12"/>
  <c r="C49" i="12"/>
  <c r="C41" i="12"/>
  <c r="C45" i="12"/>
  <c r="C57" i="12"/>
  <c r="C16" i="12"/>
  <c r="C22" i="12"/>
  <c r="C36" i="12"/>
  <c r="C100" i="12"/>
  <c r="C87" i="12"/>
  <c r="C74" i="12"/>
  <c r="C64" i="12"/>
  <c r="C34" i="12"/>
  <c r="C103" i="12"/>
  <c r="C94" i="12"/>
  <c r="C13" i="12"/>
  <c r="B36" i="6" s="1"/>
  <c r="AP36" i="6" s="1"/>
  <c r="C81" i="12"/>
  <c r="C56" i="12"/>
  <c r="C38" i="12"/>
  <c r="C88" i="12"/>
  <c r="C15" i="12"/>
  <c r="C17" i="12"/>
  <c r="C43" i="12"/>
  <c r="C23" i="12"/>
  <c r="C96" i="12"/>
  <c r="C95" i="12"/>
  <c r="C66" i="12"/>
  <c r="C10" i="12"/>
  <c r="C90" i="12"/>
  <c r="C20" i="12"/>
  <c r="C32" i="12"/>
  <c r="C80" i="12"/>
  <c r="C19" i="12"/>
  <c r="C4" i="12"/>
  <c r="C91" i="12"/>
  <c r="C61" i="12"/>
  <c r="C11" i="12"/>
  <c r="C79" i="12"/>
  <c r="C98" i="12"/>
  <c r="C58" i="12"/>
  <c r="C54" i="12"/>
  <c r="C27" i="12"/>
  <c r="C97" i="12"/>
  <c r="C84" i="12"/>
  <c r="C28" i="12"/>
  <c r="C47" i="12"/>
  <c r="C50" i="12"/>
  <c r="C83" i="12"/>
  <c r="C46" i="12"/>
  <c r="C70" i="12"/>
  <c r="C35" i="12"/>
  <c r="C5" i="12"/>
  <c r="C53" i="12"/>
  <c r="C3" i="12"/>
  <c r="C39" i="12"/>
  <c r="C18" i="12"/>
  <c r="C30" i="12"/>
  <c r="C37" i="12"/>
  <c r="C104" i="12"/>
  <c r="C82" i="12"/>
  <c r="C62" i="12"/>
  <c r="C24" i="12"/>
  <c r="C77" i="12"/>
  <c r="C26" i="12"/>
  <c r="C63" i="12"/>
  <c r="C33" i="12"/>
  <c r="A3" i="6"/>
  <c r="AM3" i="6"/>
  <c r="C21" i="12"/>
  <c r="C93" i="12"/>
  <c r="C76" i="12"/>
  <c r="C86" i="12"/>
  <c r="C68" i="12"/>
  <c r="C55" i="12"/>
  <c r="C99" i="12"/>
  <c r="C105" i="12"/>
  <c r="C102" i="12"/>
  <c r="C25" i="12"/>
  <c r="C75" i="12"/>
  <c r="C71" i="12"/>
  <c r="C101" i="12"/>
  <c r="C48" i="12"/>
  <c r="C44" i="12"/>
  <c r="C59" i="12"/>
  <c r="C29" i="12"/>
  <c r="C42" i="12"/>
  <c r="C40" i="12"/>
  <c r="C9" i="12"/>
  <c r="C65" i="12"/>
  <c r="C6" i="12"/>
  <c r="C89" i="12"/>
  <c r="C2" i="12"/>
  <c r="AN36" i="6" l="1"/>
  <c r="AP21" i="6"/>
  <c r="AN21" i="6"/>
  <c r="AP31" i="6"/>
  <c r="AN31" i="6"/>
  <c r="AP29" i="6"/>
  <c r="AN29" i="6"/>
  <c r="AP27" i="6"/>
  <c r="AN27" i="6"/>
  <c r="AP20" i="6"/>
  <c r="AN20" i="6"/>
  <c r="AP30" i="6"/>
  <c r="AN30" i="6"/>
  <c r="AP28" i="6"/>
  <c r="AN28" i="6"/>
  <c r="B37" i="6"/>
  <c r="B3" i="6"/>
  <c r="B35" i="6"/>
  <c r="B34" i="6"/>
  <c r="B33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P4" i="6" l="1"/>
  <c r="AN4" i="6"/>
  <c r="AP6" i="6"/>
  <c r="AN6" i="6"/>
  <c r="AP8" i="6"/>
  <c r="AN8" i="6"/>
  <c r="AP10" i="6"/>
  <c r="AN10" i="6"/>
  <c r="AP12" i="6"/>
  <c r="AN12" i="6"/>
  <c r="AP14" i="6"/>
  <c r="AN14" i="6"/>
  <c r="AP16" i="6"/>
  <c r="AN16" i="6"/>
  <c r="AP18" i="6"/>
  <c r="AN18" i="6"/>
  <c r="AP33" i="6"/>
  <c r="AN33" i="6"/>
  <c r="AP35" i="6"/>
  <c r="AN35" i="6"/>
  <c r="AP37" i="6"/>
  <c r="AN37" i="6"/>
  <c r="AP5" i="6"/>
  <c r="AN5" i="6"/>
  <c r="AP7" i="6"/>
  <c r="AN7" i="6"/>
  <c r="AP9" i="6"/>
  <c r="AN9" i="6"/>
  <c r="AP11" i="6"/>
  <c r="AN11" i="6"/>
  <c r="AP13" i="6"/>
  <c r="AN13" i="6"/>
  <c r="AP15" i="6"/>
  <c r="AN15" i="6"/>
  <c r="AP17" i="6"/>
  <c r="AN17" i="6"/>
  <c r="AP19" i="6"/>
  <c r="AN19" i="6"/>
  <c r="AP34" i="6"/>
  <c r="AN34" i="6"/>
  <c r="AN3" i="6"/>
  <c r="AP3" i="6"/>
  <c r="AI56" i="18" l="1"/>
  <c r="L56" i="18" s="1"/>
</calcChain>
</file>

<file path=xl/sharedStrings.xml><?xml version="1.0" encoding="utf-8"?>
<sst xmlns="http://schemas.openxmlformats.org/spreadsheetml/2006/main" count="401" uniqueCount="275">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</sst>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2" borderId="0">
      <alignment horizontal="left"/>
    </xf>
    <xf numFmtId="0" fontId="2" fillId="2" borderId="0" applyFont="0" applyBorder="0" applyAlignment="0" applyProtection="0">
      <alignment horizontal="left"/>
    </xf>
  </cellStyleXfs>
  <cellXfs count="105">
    <xf numFmtId="0" fontId="0" fillId="0" borderId="0" xfId="0"/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1" xfId="1" applyFont="1" applyFill="1" applyBorder="1" applyAlignment="1" applyProtection="1">
      <alignment horizontal="center" vertical="center"/>
      <protection locked="0" hidden="1"/>
    </xf>
    <xf numFmtId="0" fontId="3" fillId="2" borderId="1" xfId="1" quotePrefix="1" applyFont="1" applyFill="1" applyBorder="1" applyAlignment="1" applyProtection="1">
      <alignment horizontal="center" vertical="center"/>
      <protection locked="0"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 indent="28"/>
      <protection hidden="1"/>
    </xf>
    <xf numFmtId="0" fontId="3" fillId="2" borderId="0" xfId="0" applyFont="1" applyFill="1" applyBorder="1" applyAlignment="1" applyProtection="1">
      <alignment horizontal="left" vertical="center" indent="1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5" fillId="2" borderId="2" xfId="0" applyFont="1" applyFill="1" applyBorder="1" applyAlignment="1" applyProtection="1">
      <protection hidden="1"/>
    </xf>
    <xf numFmtId="0" fontId="5" fillId="2" borderId="3" xfId="0" applyFont="1" applyFill="1" applyBorder="1" applyAlignment="1" applyProtection="1"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164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164" fontId="11" fillId="2" borderId="4" xfId="0" applyNumberFormat="1" applyFont="1" applyFill="1" applyBorder="1" applyAlignment="1" applyProtection="1">
      <alignment horizontal="center" vertical="center"/>
      <protection hidden="1"/>
    </xf>
    <xf numFmtId="17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164" fontId="11" fillId="2" borderId="0" xfId="0" applyNumberFormat="1" applyFont="1" applyFill="1" applyAlignment="1" applyProtection="1">
      <alignment horizontal="center"/>
      <protection hidden="1"/>
    </xf>
    <xf numFmtId="12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Protection="1">
      <protection hidden="1"/>
    </xf>
    <xf numFmtId="164" fontId="11" fillId="2" borderId="4" xfId="0" applyNumberFormat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3" fillId="2" borderId="1" xfId="0" quotePrefix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3" fillId="2" borderId="9" xfId="0" applyFont="1" applyFill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textRotation="90" wrapText="1"/>
      <protection hidden="1"/>
    </xf>
    <xf numFmtId="0" fontId="3" fillId="2" borderId="9" xfId="0" applyFont="1" applyFill="1" applyBorder="1" applyAlignment="1" applyProtection="1">
      <alignment horizontal="center" vertical="center" textRotation="90"/>
      <protection hidden="1"/>
    </xf>
    <xf numFmtId="0" fontId="3" fillId="2" borderId="6" xfId="0" applyFont="1" applyFill="1" applyBorder="1" applyAlignment="1" applyProtection="1">
      <alignment horizontal="center" vertical="center" textRotation="90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protection hidden="1"/>
    </xf>
    <xf numFmtId="0" fontId="10" fillId="2" borderId="3" xfId="0" applyFont="1" applyFill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49" fontId="6" fillId="2" borderId="7" xfId="0" applyNumberFormat="1" applyFont="1" applyFill="1" applyBorder="1" applyAlignment="1" applyProtection="1">
      <protection hidden="1"/>
    </xf>
    <xf numFmtId="0" fontId="6" fillId="2" borderId="7" xfId="0" applyFont="1" applyFill="1" applyBorder="1" applyAlignment="1" applyProtection="1"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13" xfId="0" applyFont="1" applyFill="1" applyBorder="1" applyAlignment="1" applyProtection="1">
      <alignment horizontal="center" textRotation="90" wrapText="1"/>
      <protection hidden="1"/>
    </xf>
    <xf numFmtId="0" fontId="5" fillId="2" borderId="11" xfId="0" applyFont="1" applyFill="1" applyBorder="1" applyAlignment="1" applyProtection="1">
      <alignment horizontal="center" textRotation="90" wrapText="1"/>
      <protection hidden="1"/>
    </xf>
    <xf numFmtId="49" fontId="10" fillId="2" borderId="0" xfId="0" applyNumberFormat="1" applyFont="1" applyFill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85725</xdr:colOff>
          <xdr:row>3</xdr:row>
          <xdr:rowOff>104775</xdr:rowOff>
        </xdr:from>
        <xdr:to>
          <xdr:col>35</xdr:col>
          <xdr:colOff>342900</xdr:colOff>
          <xdr:row>4</xdr:row>
          <xdr:rowOff>152400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печать А4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AT70"/>
  <sheetViews>
    <sheetView showGridLines="0" showZeros="0" zoomScale="85" zoomScaleNormal="85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M23" sqref="M23"/>
    </sheetView>
  </sheetViews>
  <sheetFormatPr defaultRowHeight="21" customHeight="1" x14ac:dyDescent="0.25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 x14ac:dyDescent="0.25">
      <c r="A1" s="81" t="s">
        <v>1</v>
      </c>
      <c r="B1" s="83" t="s">
        <v>4</v>
      </c>
      <c r="C1" s="81" t="s">
        <v>2</v>
      </c>
      <c r="D1" s="81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83" t="s">
        <v>241</v>
      </c>
      <c r="AK1" s="83" t="s">
        <v>0</v>
      </c>
      <c r="AL1" s="77" t="s">
        <v>242</v>
      </c>
      <c r="AM1" s="77" t="s">
        <v>243</v>
      </c>
      <c r="AN1" s="77" t="s">
        <v>245</v>
      </c>
      <c r="AO1" s="77" t="s">
        <v>246</v>
      </c>
      <c r="AP1" s="77" t="s">
        <v>244</v>
      </c>
      <c r="AQ1" s="77" t="s">
        <v>198</v>
      </c>
      <c r="AR1" s="79" t="s">
        <v>6</v>
      </c>
    </row>
    <row r="2" spans="1:44" ht="58.5" customHeight="1" x14ac:dyDescent="0.25">
      <c r="A2" s="82"/>
      <c r="B2" s="84"/>
      <c r="C2" s="82"/>
      <c r="D2" s="82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84"/>
      <c r="AK2" s="84"/>
      <c r="AL2" s="78"/>
      <c r="AM2" s="78"/>
      <c r="AN2" s="78"/>
      <c r="AO2" s="78"/>
      <c r="AP2" s="78"/>
      <c r="AQ2" s="78"/>
      <c r="AR2" s="80"/>
    </row>
    <row r="3" spans="1:44" ht="21" customHeight="1" x14ac:dyDescent="0.25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array" ref="AJ3">SUM(COUNTIF(E3:AI3,ROW($1:$12)&amp;{"'",""}))</f>
        <v>0</v>
      </c>
      <c r="AK3" s="6">
        <f t="array" ref="AK3">SUM(COUNTIF(E3:AI3,ROW($1:$12)&amp;{"'",""})*ROW($1:$12))</f>
        <v>0</v>
      </c>
      <c r="AL3" s="6">
        <f t="array" ref="AL3">SUM(COUNTIF(E3:AI3,ROW($1:$12)&amp;"'")*8)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 x14ac:dyDescent="0.25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array" ref="AJ4">SUM(COUNTIF(E4:AI4,ROW($1:$12)&amp;{"'",""}))</f>
        <v>0</v>
      </c>
      <c r="AK4" s="6">
        <f t="array" ref="AK4">SUM(COUNTIF(E4:AI4,ROW($1:$12)&amp;{"'",""})*ROW($1:$12))</f>
        <v>0</v>
      </c>
      <c r="AL4" s="6">
        <f t="array" ref="AL4">SUM(COUNTIF(E4:AI4,ROW($1:$12)&amp;"'")*8)</f>
        <v>0</v>
      </c>
      <c r="AM4" s="6">
        <f t="shared" ref="AM4:AM37" si="0">COUNTIF(E4:AI4,"б")</f>
        <v>0</v>
      </c>
      <c r="AN4" s="6">
        <f t="shared" ref="AN4:AN37" si="1">COUNTIF(B4:AI4,"г")+COUNTIF(B4:AI4,"к")+COUNTIF(B4:AI4,"оу")+COUNTIF(B4:AI4,"ос")</f>
        <v>0</v>
      </c>
      <c r="AO4" s="6">
        <f t="shared" ref="AO4:AO37" si="2">COUNTIF(E4:AI4,"а")</f>
        <v>0</v>
      </c>
      <c r="AP4" s="6">
        <f t="shared" ref="AP4:AP37" si="3">COUNTIF(B4:AI4,"о")</f>
        <v>0</v>
      </c>
      <c r="AQ4" s="6">
        <f t="shared" ref="AQ4:AQ37" si="4">COUNTIF(E4:AI4,"Пр")</f>
        <v>0</v>
      </c>
      <c r="AR4" s="6">
        <f t="shared" ref="AR4:AR37" si="5">COUNTIF(E4:AI4,"в")</f>
        <v>0</v>
      </c>
    </row>
    <row r="5" spans="1:44" ht="21" customHeight="1" x14ac:dyDescent="0.25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array" ref="AJ5">SUM(COUNTIF(E5:AI5,ROW($1:$12)&amp;{"'",""}))</f>
        <v>0</v>
      </c>
      <c r="AK5" s="6">
        <f t="array" ref="AK5">SUM(COUNTIF(E5:AI5,ROW($1:$12)&amp;{"'",""})*ROW($1:$12))</f>
        <v>0</v>
      </c>
      <c r="AL5" s="6">
        <f t="array" ref="AL5">SUM(COUNTIF(E5:AI5,ROW($1:$12)&amp;"'")*8)</f>
        <v>0</v>
      </c>
      <c r="AM5" s="6">
        <f t="shared" si="0"/>
        <v>0</v>
      </c>
      <c r="AN5" s="6">
        <f t="shared" si="1"/>
        <v>0</v>
      </c>
      <c r="AO5" s="6">
        <f t="shared" si="2"/>
        <v>0</v>
      </c>
      <c r="AP5" s="6">
        <f t="shared" si="3"/>
        <v>0</v>
      </c>
      <c r="AQ5" s="6">
        <f t="shared" si="4"/>
        <v>0</v>
      </c>
      <c r="AR5" s="6">
        <f t="shared" si="5"/>
        <v>0</v>
      </c>
    </row>
    <row r="6" spans="1:44" ht="21" customHeight="1" x14ac:dyDescent="0.25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array" ref="AJ6">SUM(COUNTIF(E6:AI6,ROW($1:$12)&amp;{"'",""}))</f>
        <v>0</v>
      </c>
      <c r="AK6" s="6">
        <f t="array" ref="AK6">SUM(COUNTIF(E6:AI6,ROW($1:$12)&amp;{"'",""})*ROW($1:$12))</f>
        <v>0</v>
      </c>
      <c r="AL6" s="6">
        <f t="array" ref="AL6">SUM(COUNTIF(E6:AI6,ROW($1:$12)&amp;"'")*8)</f>
        <v>0</v>
      </c>
      <c r="AM6" s="6">
        <f t="shared" si="0"/>
        <v>0</v>
      </c>
      <c r="AN6" s="6">
        <f t="shared" si="1"/>
        <v>0</v>
      </c>
      <c r="AO6" s="6">
        <f t="shared" si="2"/>
        <v>0</v>
      </c>
      <c r="AP6" s="6">
        <f t="shared" si="3"/>
        <v>0</v>
      </c>
      <c r="AQ6" s="6">
        <f t="shared" si="4"/>
        <v>0</v>
      </c>
      <c r="AR6" s="6">
        <f t="shared" si="5"/>
        <v>0</v>
      </c>
    </row>
    <row r="7" spans="1:44" ht="21" customHeight="1" x14ac:dyDescent="0.25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array" ref="AJ7">SUM(COUNTIF(E7:AI7,ROW($1:$12)&amp;{"'",""}))</f>
        <v>0</v>
      </c>
      <c r="AK7" s="6">
        <f t="array" ref="AK7">SUM(COUNTIF(E7:AI7,ROW($1:$12)&amp;{"'",""})*ROW($1:$12))</f>
        <v>0</v>
      </c>
      <c r="AL7" s="6">
        <f t="array" ref="AL7">SUM(COUNTIF(E7:AI7,ROW($1:$12)&amp;"'")*8)</f>
        <v>0</v>
      </c>
      <c r="AM7" s="6">
        <f t="shared" si="0"/>
        <v>0</v>
      </c>
      <c r="AN7" s="6">
        <f t="shared" si="1"/>
        <v>0</v>
      </c>
      <c r="AO7" s="6">
        <f t="shared" si="2"/>
        <v>0</v>
      </c>
      <c r="AP7" s="6">
        <f t="shared" si="3"/>
        <v>0</v>
      </c>
      <c r="AQ7" s="6">
        <f t="shared" si="4"/>
        <v>0</v>
      </c>
      <c r="AR7" s="6">
        <f t="shared" si="5"/>
        <v>0</v>
      </c>
    </row>
    <row r="8" spans="1:44" ht="21" customHeight="1" x14ac:dyDescent="0.25">
      <c r="A8" s="6">
        <v>6</v>
      </c>
      <c r="B8" s="7">
        <f>IFERROR(VLOOKUP(C8,Список!$B$2:$C$150,2,0),"")</f>
        <v>491</v>
      </c>
      <c r="C8" s="8" t="s">
        <v>155</v>
      </c>
      <c r="D8" s="8" t="s">
        <v>46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array" ref="AJ8">SUM(COUNTIF(E8:AI8,ROW($1:$12)&amp;{"'",""}))</f>
        <v>0</v>
      </c>
      <c r="AK8" s="6">
        <f t="array" ref="AK8">SUM(COUNTIF(E8:AI8,ROW($1:$12)&amp;{"'",""})*ROW($1:$12))</f>
        <v>0</v>
      </c>
      <c r="AL8" s="6">
        <f t="array" ref="AL8">SUM(COUNTIF(E8:AI8,ROW($1:$12)&amp;"'")*8)</f>
        <v>0</v>
      </c>
      <c r="AM8" s="6">
        <f t="shared" si="0"/>
        <v>0</v>
      </c>
      <c r="AN8" s="6">
        <f t="shared" si="1"/>
        <v>0</v>
      </c>
      <c r="AO8" s="6">
        <f t="shared" si="2"/>
        <v>0</v>
      </c>
      <c r="AP8" s="6">
        <f t="shared" si="3"/>
        <v>0</v>
      </c>
      <c r="AQ8" s="6">
        <f t="shared" si="4"/>
        <v>0</v>
      </c>
      <c r="AR8" s="6">
        <f t="shared" si="5"/>
        <v>0</v>
      </c>
    </row>
    <row r="9" spans="1:44" ht="21" customHeight="1" x14ac:dyDescent="0.25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array" ref="AJ9">SUM(COUNTIF(E9:AI9,ROW($1:$12)&amp;{"'",""}))</f>
        <v>0</v>
      </c>
      <c r="AK9" s="6">
        <f t="array" ref="AK9">SUM(COUNTIF(E9:AI9,ROW($1:$12)&amp;{"'",""})*ROW($1:$12))</f>
        <v>0</v>
      </c>
      <c r="AL9" s="6">
        <f t="array" ref="AL9">SUM(COUNTIF(E9:AI9,ROW($1:$12)&amp;"'")*8)</f>
        <v>0</v>
      </c>
      <c r="AM9" s="6">
        <f t="shared" si="0"/>
        <v>0</v>
      </c>
      <c r="AN9" s="6">
        <f t="shared" si="1"/>
        <v>0</v>
      </c>
      <c r="AO9" s="6">
        <f t="shared" si="2"/>
        <v>0</v>
      </c>
      <c r="AP9" s="6">
        <f t="shared" si="3"/>
        <v>0</v>
      </c>
      <c r="AQ9" s="6">
        <f t="shared" si="4"/>
        <v>0</v>
      </c>
      <c r="AR9" s="6">
        <f t="shared" si="5"/>
        <v>0</v>
      </c>
    </row>
    <row r="10" spans="1:44" s="14" customFormat="1" ht="21" customHeight="1" x14ac:dyDescent="0.25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array" ref="AJ10">SUM(COUNTIF(E10:AI10,ROW($1:$12)&amp;{"'",""}))</f>
        <v>0</v>
      </c>
      <c r="AK10" s="6">
        <f t="array" ref="AK10">SUM(COUNTIF(E10:AI10,ROW($1:$12)&amp;{"'",""})*ROW($1:$12))</f>
        <v>0</v>
      </c>
      <c r="AL10" s="6">
        <f t="array" ref="AL10">SUM(COUNTIF(E10:AI10,ROW($1:$12)&amp;"'")*8)</f>
        <v>0</v>
      </c>
      <c r="AM10" s="6">
        <f t="shared" si="0"/>
        <v>0</v>
      </c>
      <c r="AN10" s="6">
        <f t="shared" si="1"/>
        <v>0</v>
      </c>
      <c r="AO10" s="6">
        <f t="shared" si="2"/>
        <v>0</v>
      </c>
      <c r="AP10" s="6">
        <f t="shared" si="3"/>
        <v>0</v>
      </c>
      <c r="AQ10" s="6">
        <f t="shared" si="4"/>
        <v>0</v>
      </c>
      <c r="AR10" s="6">
        <f t="shared" si="5"/>
        <v>0</v>
      </c>
    </row>
    <row r="11" spans="1:44" s="14" customFormat="1" ht="21" customHeight="1" x14ac:dyDescent="0.25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array" ref="AJ11">SUM(COUNTIF(E11:AI11,ROW($1:$12)&amp;{"'",""}))</f>
        <v>0</v>
      </c>
      <c r="AK11" s="6">
        <f t="array" ref="AK11">SUM(COUNTIF(E11:AI11,ROW($1:$12)&amp;{"'",""})*ROW($1:$12))</f>
        <v>0</v>
      </c>
      <c r="AL11" s="6">
        <f t="array" ref="AL11">SUM(COUNTIF(E11:AI11,ROW($1:$12)&amp;"'")*8)</f>
        <v>0</v>
      </c>
      <c r="AM11" s="6">
        <f t="shared" si="0"/>
        <v>0</v>
      </c>
      <c r="AN11" s="6">
        <f t="shared" si="1"/>
        <v>0</v>
      </c>
      <c r="AO11" s="6">
        <f t="shared" si="2"/>
        <v>0</v>
      </c>
      <c r="AP11" s="6">
        <f t="shared" si="3"/>
        <v>0</v>
      </c>
      <c r="AQ11" s="6">
        <f t="shared" si="4"/>
        <v>0</v>
      </c>
      <c r="AR11" s="6">
        <f t="shared" si="5"/>
        <v>0</v>
      </c>
    </row>
    <row r="12" spans="1:44" s="14" customFormat="1" ht="21" customHeight="1" x14ac:dyDescent="0.25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2">
        <f t="array" ref="AJ12">SUM(COUNTIF(E12:AI12,ROW($1:$12)&amp;{"'",""}))</f>
        <v>0</v>
      </c>
      <c r="AK12" s="6">
        <f t="array" ref="AK12">SUM(COUNTIF(E12:AI12,ROW($1:$12)&amp;{"'",""})*ROW($1:$12))</f>
        <v>0</v>
      </c>
      <c r="AL12" s="6">
        <f t="array" ref="AL12">SUM(COUNTIF(E12:AI12,ROW($1:$12)&amp;"'")*8)</f>
        <v>0</v>
      </c>
      <c r="AM12" s="6">
        <f t="shared" si="0"/>
        <v>0</v>
      </c>
      <c r="AN12" s="6">
        <f t="shared" si="1"/>
        <v>0</v>
      </c>
      <c r="AO12" s="6">
        <f t="shared" si="2"/>
        <v>0</v>
      </c>
      <c r="AP12" s="6">
        <f t="shared" si="3"/>
        <v>0</v>
      </c>
      <c r="AQ12" s="6">
        <f t="shared" si="4"/>
        <v>0</v>
      </c>
      <c r="AR12" s="6">
        <f t="shared" si="5"/>
        <v>0</v>
      </c>
    </row>
    <row r="13" spans="1:44" s="14" customFormat="1" ht="21" customHeight="1" x14ac:dyDescent="0.25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>
        <v>12</v>
      </c>
      <c r="F13" s="10">
        <v>12</v>
      </c>
      <c r="G13" s="10">
        <v>12</v>
      </c>
      <c r="H13" s="10">
        <v>12</v>
      </c>
      <c r="I13" s="10">
        <v>12</v>
      </c>
      <c r="J13" s="10">
        <v>12</v>
      </c>
      <c r="K13" s="10">
        <v>12</v>
      </c>
      <c r="L13" s="10">
        <v>12</v>
      </c>
      <c r="M13" s="10">
        <v>12</v>
      </c>
      <c r="N13" s="10">
        <v>12</v>
      </c>
      <c r="O13" s="10" t="s">
        <v>69</v>
      </c>
      <c r="P13" s="10" t="s">
        <v>69</v>
      </c>
      <c r="Q13" s="10" t="s">
        <v>69</v>
      </c>
      <c r="R13" s="10" t="s">
        <v>69</v>
      </c>
      <c r="S13" s="10">
        <v>12</v>
      </c>
      <c r="T13" s="10">
        <v>12</v>
      </c>
      <c r="U13" s="10">
        <v>12</v>
      </c>
      <c r="V13" s="10">
        <v>12</v>
      </c>
      <c r="W13" s="10">
        <v>12</v>
      </c>
      <c r="X13" s="10">
        <v>12</v>
      </c>
      <c r="Y13" s="10">
        <v>12</v>
      </c>
      <c r="Z13" s="10">
        <v>12</v>
      </c>
      <c r="AA13" s="10">
        <v>12</v>
      </c>
      <c r="AB13" s="10">
        <v>12</v>
      </c>
      <c r="AC13" s="10"/>
      <c r="AD13" s="10"/>
      <c r="AE13" s="10"/>
      <c r="AF13" s="10"/>
      <c r="AG13" s="10"/>
      <c r="AH13" s="10"/>
      <c r="AI13" s="10"/>
      <c r="AJ13" s="12">
        <f t="array" ref="AJ13">SUM(COUNTIF(E13:AI13,ROW($1:$12)&amp;{"'",""}))</f>
        <v>20</v>
      </c>
      <c r="AK13" s="6">
        <f t="array" ref="AK13">SUM(COUNTIF(E13:AI13,ROW($1:$12)&amp;{"'",""})*ROW($1:$12))</f>
        <v>240</v>
      </c>
      <c r="AL13" s="6">
        <f t="array" ref="AL13">SUM(COUNTIF(E13:AI13,ROW($1:$12)&amp;"'")*8)</f>
        <v>0</v>
      </c>
      <c r="AM13" s="6">
        <f t="shared" si="0"/>
        <v>0</v>
      </c>
      <c r="AN13" s="6">
        <f t="shared" si="1"/>
        <v>4</v>
      </c>
      <c r="AO13" s="6">
        <f t="shared" si="2"/>
        <v>0</v>
      </c>
      <c r="AP13" s="6">
        <f t="shared" si="3"/>
        <v>0</v>
      </c>
      <c r="AQ13" s="6">
        <f t="shared" si="4"/>
        <v>0</v>
      </c>
      <c r="AR13" s="6">
        <f t="shared" si="5"/>
        <v>0</v>
      </c>
    </row>
    <row r="14" spans="1:44" s="14" customFormat="1" ht="21" customHeight="1" x14ac:dyDescent="0.25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array" ref="AJ14">SUM(COUNTIF(E14:AI14,ROW($1:$12)&amp;{"'",""}))</f>
        <v>0</v>
      </c>
      <c r="AK14" s="6">
        <f t="array" ref="AK14">SUM(COUNTIF(E14:AI14,ROW($1:$12)&amp;{"'",""})*ROW($1:$12))</f>
        <v>0</v>
      </c>
      <c r="AL14" s="6">
        <f t="array" ref="AL14">SUM(COUNTIF(E14:AI14,ROW($1:$12)&amp;"'")*8)</f>
        <v>0</v>
      </c>
      <c r="AM14" s="6">
        <f t="shared" si="0"/>
        <v>0</v>
      </c>
      <c r="AN14" s="6">
        <f t="shared" si="1"/>
        <v>0</v>
      </c>
      <c r="AO14" s="6">
        <f t="shared" si="2"/>
        <v>0</v>
      </c>
      <c r="AP14" s="6">
        <f t="shared" si="3"/>
        <v>0</v>
      </c>
      <c r="AQ14" s="6">
        <f t="shared" si="4"/>
        <v>0</v>
      </c>
      <c r="AR14" s="6">
        <f t="shared" si="5"/>
        <v>0</v>
      </c>
    </row>
    <row r="15" spans="1:44" s="14" customFormat="1" ht="21" customHeight="1" x14ac:dyDescent="0.25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array" ref="AJ15">SUM(COUNTIF(E15:AI15,ROW($1:$12)&amp;{"'",""}))</f>
        <v>0</v>
      </c>
      <c r="AK15" s="6">
        <f t="array" ref="AK15">SUM(COUNTIF(E15:AI15,ROW($1:$12)&amp;{"'",""})*ROW($1:$12))</f>
        <v>0</v>
      </c>
      <c r="AL15" s="6">
        <f t="array" ref="AL15">SUM(COUNTIF(E15:AI15,ROW($1:$12)&amp;"'")*8)</f>
        <v>0</v>
      </c>
      <c r="AM15" s="6">
        <f t="shared" si="0"/>
        <v>0</v>
      </c>
      <c r="AN15" s="6">
        <f t="shared" si="1"/>
        <v>0</v>
      </c>
      <c r="AO15" s="6">
        <f t="shared" si="2"/>
        <v>0</v>
      </c>
      <c r="AP15" s="6">
        <f t="shared" si="3"/>
        <v>0</v>
      </c>
      <c r="AQ15" s="6">
        <f t="shared" si="4"/>
        <v>0</v>
      </c>
      <c r="AR15" s="6">
        <f t="shared" si="5"/>
        <v>0</v>
      </c>
    </row>
    <row r="16" spans="1:44" s="14" customFormat="1" ht="21" customHeight="1" x14ac:dyDescent="0.25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array" ref="AJ16">SUM(COUNTIF(E16:AI16,ROW($1:$12)&amp;{"'",""}))</f>
        <v>0</v>
      </c>
      <c r="AK16" s="6">
        <f t="array" ref="AK16">SUM(COUNTIF(E16:AI16,ROW($1:$12)&amp;{"'",""})*ROW($1:$12))</f>
        <v>0</v>
      </c>
      <c r="AL16" s="6">
        <f t="array" ref="AL16">SUM(COUNTIF(E16:AI16,ROW($1:$12)&amp;"'")*8)</f>
        <v>0</v>
      </c>
      <c r="AM16" s="6">
        <f t="shared" si="0"/>
        <v>0</v>
      </c>
      <c r="AN16" s="6">
        <f t="shared" si="1"/>
        <v>0</v>
      </c>
      <c r="AO16" s="6">
        <f t="shared" si="2"/>
        <v>0</v>
      </c>
      <c r="AP16" s="6">
        <f t="shared" si="3"/>
        <v>0</v>
      </c>
      <c r="AQ16" s="6">
        <f t="shared" si="4"/>
        <v>0</v>
      </c>
      <c r="AR16" s="6">
        <f t="shared" si="5"/>
        <v>0</v>
      </c>
    </row>
    <row r="17" spans="1:46" s="15" customFormat="1" ht="21" customHeight="1" x14ac:dyDescent="0.25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array" ref="AJ17">SUM(COUNTIF(E17:AI17,ROW($1:$12)&amp;{"'",""}))</f>
        <v>0</v>
      </c>
      <c r="AK17" s="6">
        <f t="array" ref="AK17">SUM(COUNTIF(E17:AI17,ROW($1:$12)&amp;{"'",""})*ROW($1:$12))</f>
        <v>0</v>
      </c>
      <c r="AL17" s="6">
        <f t="array" ref="AL17">SUM(COUNTIF(E17:AI17,ROW($1:$12)&amp;"'")*8)</f>
        <v>0</v>
      </c>
      <c r="AM17" s="6">
        <f t="shared" si="0"/>
        <v>0</v>
      </c>
      <c r="AN17" s="6">
        <f t="shared" si="1"/>
        <v>0</v>
      </c>
      <c r="AO17" s="6">
        <f t="shared" si="2"/>
        <v>0</v>
      </c>
      <c r="AP17" s="6">
        <f t="shared" si="3"/>
        <v>0</v>
      </c>
      <c r="AQ17" s="6">
        <f t="shared" si="4"/>
        <v>0</v>
      </c>
      <c r="AR17" s="6">
        <f t="shared" si="5"/>
        <v>0</v>
      </c>
    </row>
    <row r="18" spans="1:46" s="14" customFormat="1" ht="21" customHeight="1" x14ac:dyDescent="0.25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array" ref="AJ18">SUM(COUNTIF(E18:AI18,ROW($1:$12)&amp;{"'",""}))</f>
        <v>0</v>
      </c>
      <c r="AK18" s="6">
        <f t="array" ref="AK18">SUM(COUNTIF(E18:AI18,ROW($1:$12)&amp;{"'",""})*ROW($1:$12))</f>
        <v>0</v>
      </c>
      <c r="AL18" s="6">
        <f t="array" ref="AL18">SUM(COUNTIF(E18:AI18,ROW($1:$12)&amp;"'")*8)</f>
        <v>0</v>
      </c>
      <c r="AM18" s="6">
        <f t="shared" si="0"/>
        <v>0</v>
      </c>
      <c r="AN18" s="6">
        <f t="shared" si="1"/>
        <v>0</v>
      </c>
      <c r="AO18" s="6">
        <f t="shared" si="2"/>
        <v>0</v>
      </c>
      <c r="AP18" s="6">
        <f t="shared" si="3"/>
        <v>0</v>
      </c>
      <c r="AQ18" s="6">
        <f t="shared" si="4"/>
        <v>0</v>
      </c>
      <c r="AR18" s="6">
        <f t="shared" si="5"/>
        <v>0</v>
      </c>
    </row>
    <row r="19" spans="1:46" s="14" customFormat="1" ht="21" customHeight="1" x14ac:dyDescent="0.25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array" ref="AJ19">SUM(COUNTIF(E19:AI19,ROW($1:$12)&amp;{"'",""}))</f>
        <v>0</v>
      </c>
      <c r="AK19" s="6">
        <f t="array" ref="AK19">SUM(COUNTIF(E19:AI19,ROW($1:$12)&amp;{"'",""})*ROW($1:$12))</f>
        <v>0</v>
      </c>
      <c r="AL19" s="6">
        <f t="array" ref="AL19">SUM(COUNTIF(E19:AI19,ROW($1:$12)&amp;"'")*8)</f>
        <v>0</v>
      </c>
      <c r="AM19" s="6">
        <f t="shared" si="0"/>
        <v>0</v>
      </c>
      <c r="AN19" s="6">
        <f t="shared" si="1"/>
        <v>0</v>
      </c>
      <c r="AO19" s="6">
        <f t="shared" si="2"/>
        <v>0</v>
      </c>
      <c r="AP19" s="6">
        <f t="shared" si="3"/>
        <v>0</v>
      </c>
      <c r="AQ19" s="6">
        <f t="shared" si="4"/>
        <v>0</v>
      </c>
      <c r="AR19" s="6">
        <f t="shared" si="5"/>
        <v>0</v>
      </c>
    </row>
    <row r="20" spans="1:46" s="14" customFormat="1" ht="21" customHeight="1" x14ac:dyDescent="0.25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array" ref="AJ20">SUM(COUNTIF(E20:AI20,ROW($1:$12)&amp;{"'",""}))</f>
        <v>0</v>
      </c>
      <c r="AK20" s="6">
        <f t="array" ref="AK20">SUM(COUNTIF(E20:AI20,ROW($1:$12)&amp;{"'",""})*ROW($1:$12))</f>
        <v>0</v>
      </c>
      <c r="AL20" s="6">
        <f t="array" ref="AL20">SUM(COUNTIF(E20:AI20,ROW($1:$12)&amp;"'")*8)</f>
        <v>0</v>
      </c>
      <c r="AM20" s="6">
        <f t="shared" si="0"/>
        <v>0</v>
      </c>
      <c r="AN20" s="6">
        <f t="shared" si="1"/>
        <v>0</v>
      </c>
      <c r="AO20" s="6">
        <f t="shared" si="2"/>
        <v>0</v>
      </c>
      <c r="AP20" s="6">
        <f t="shared" si="3"/>
        <v>0</v>
      </c>
      <c r="AQ20" s="6">
        <f t="shared" si="4"/>
        <v>0</v>
      </c>
      <c r="AR20" s="6">
        <f t="shared" si="5"/>
        <v>0</v>
      </c>
    </row>
    <row r="21" spans="1:46" s="14" customFormat="1" ht="21" customHeight="1" x14ac:dyDescent="0.25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 t="s">
        <v>80</v>
      </c>
      <c r="G21" s="10" t="s">
        <v>80</v>
      </c>
      <c r="H21" s="10" t="s">
        <v>80</v>
      </c>
      <c r="I21" s="10" t="s">
        <v>80</v>
      </c>
      <c r="J21" s="10" t="s">
        <v>80</v>
      </c>
      <c r="K21" s="10" t="s">
        <v>80</v>
      </c>
      <c r="L21" s="10" t="s">
        <v>80</v>
      </c>
      <c r="M21" s="10" t="s">
        <v>80</v>
      </c>
      <c r="N21" s="10" t="s">
        <v>176</v>
      </c>
      <c r="O21" s="10" t="s">
        <v>176</v>
      </c>
      <c r="P21" s="10" t="s">
        <v>176</v>
      </c>
      <c r="Q21" s="10" t="s">
        <v>176</v>
      </c>
      <c r="R21" s="10" t="s">
        <v>176</v>
      </c>
      <c r="S21" s="10" t="s">
        <v>176</v>
      </c>
      <c r="T21" s="10" t="s">
        <v>176</v>
      </c>
      <c r="U21" s="10" t="s">
        <v>176</v>
      </c>
      <c r="V21" s="10" t="s">
        <v>70</v>
      </c>
      <c r="W21" s="10" t="s">
        <v>70</v>
      </c>
      <c r="X21" s="10" t="s">
        <v>70</v>
      </c>
      <c r="Y21" s="10" t="s">
        <v>70</v>
      </c>
      <c r="Z21" s="10" t="s">
        <v>70</v>
      </c>
      <c r="AA21" s="10" t="s">
        <v>70</v>
      </c>
      <c r="AB21" s="10" t="s">
        <v>70</v>
      </c>
      <c r="AC21" s="10" t="s">
        <v>70</v>
      </c>
      <c r="AD21" s="10" t="s">
        <v>70</v>
      </c>
      <c r="AE21" s="10" t="s">
        <v>70</v>
      </c>
      <c r="AF21" s="10" t="s">
        <v>70</v>
      </c>
      <c r="AG21" s="10" t="s">
        <v>70</v>
      </c>
      <c r="AH21" s="10"/>
      <c r="AI21" s="10"/>
      <c r="AJ21" s="12">
        <f t="array" ref="AJ21">SUM(COUNTIF(E21:AI21,ROW($1:$12)&amp;{"'",""}))</f>
        <v>8</v>
      </c>
      <c r="AK21" s="6">
        <f t="array" ref="AK21">SUM(COUNTIF(E21:AI21,ROW($1:$12)&amp;{"'",""})*ROW($1:$12))</f>
        <v>72</v>
      </c>
      <c r="AL21" s="6">
        <f t="array" ref="AL21">SUM(COUNTIF(E21:AI21,ROW($1:$12)&amp;"'")*8)</f>
        <v>64</v>
      </c>
      <c r="AM21" s="6">
        <f t="shared" si="0"/>
        <v>0</v>
      </c>
      <c r="AN21" s="6">
        <f t="shared" si="1"/>
        <v>8</v>
      </c>
      <c r="AO21" s="6">
        <f t="shared" si="2"/>
        <v>0</v>
      </c>
      <c r="AP21" s="6">
        <f t="shared" si="3"/>
        <v>0</v>
      </c>
      <c r="AQ21" s="6">
        <f t="shared" si="4"/>
        <v>12</v>
      </c>
      <c r="AR21" s="6">
        <f t="shared" si="5"/>
        <v>0</v>
      </c>
    </row>
    <row r="22" spans="1:46" s="14" customFormat="1" ht="21" customHeight="1" x14ac:dyDescent="0.25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array" ref="AJ22">SUM(COUNTIF(E22:AI22,ROW($1:$12)&amp;{"'",""}))</f>
        <v>0</v>
      </c>
      <c r="AK22" s="6">
        <f t="array" ref="AK22">SUM(COUNTIF(E22:AI22,ROW($1:$12)&amp;{"'",""})*ROW($1:$12))</f>
        <v>0</v>
      </c>
      <c r="AL22" s="6">
        <f t="array" ref="AL22">SUM(COUNTIF(E22:AI22,ROW($1:$12)&amp;"'")*8)</f>
        <v>0</v>
      </c>
      <c r="AM22" s="6">
        <f t="shared" si="0"/>
        <v>0</v>
      </c>
      <c r="AN22" s="6">
        <f t="shared" si="1"/>
        <v>0</v>
      </c>
      <c r="AO22" s="6">
        <f t="shared" si="2"/>
        <v>0</v>
      </c>
      <c r="AP22" s="6">
        <f t="shared" si="3"/>
        <v>0</v>
      </c>
      <c r="AQ22" s="6">
        <f t="shared" si="4"/>
        <v>0</v>
      </c>
      <c r="AR22" s="6">
        <f t="shared" si="5"/>
        <v>0</v>
      </c>
    </row>
    <row r="23" spans="1:46" s="14" customFormat="1" ht="21" customHeight="1" x14ac:dyDescent="0.25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array" ref="AJ23">SUM(COUNTIF(E23:AI23,ROW($1:$12)&amp;{"'",""}))</f>
        <v>0</v>
      </c>
      <c r="AK23" s="6">
        <f t="array" ref="AK23">SUM(COUNTIF(E23:AI23,ROW($1:$12)&amp;{"'",""})*ROW($1:$12))</f>
        <v>0</v>
      </c>
      <c r="AL23" s="6">
        <f t="array" ref="AL23">SUM(COUNTIF(E23:AI23,ROW($1:$12)&amp;"'")*8)</f>
        <v>0</v>
      </c>
      <c r="AM23" s="6">
        <f t="shared" si="0"/>
        <v>0</v>
      </c>
      <c r="AN23" s="6">
        <f t="shared" si="1"/>
        <v>0</v>
      </c>
      <c r="AO23" s="6">
        <f t="shared" si="2"/>
        <v>0</v>
      </c>
      <c r="AP23" s="6">
        <f t="shared" si="3"/>
        <v>0</v>
      </c>
      <c r="AQ23" s="6">
        <f t="shared" si="4"/>
        <v>0</v>
      </c>
      <c r="AR23" s="6">
        <f t="shared" si="5"/>
        <v>0</v>
      </c>
    </row>
    <row r="24" spans="1:46" s="14" customFormat="1" ht="21" customHeight="1" x14ac:dyDescent="0.25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array" ref="AJ24">SUM(COUNTIF(E24:AI24,ROW($1:$12)&amp;{"'",""}))</f>
        <v>0</v>
      </c>
      <c r="AK24" s="6">
        <f t="array" ref="AK24">SUM(COUNTIF(E24:AI24,ROW($1:$12)&amp;{"'",""})*ROW($1:$12))</f>
        <v>0</v>
      </c>
      <c r="AL24" s="6">
        <f t="array" ref="AL24">SUM(COUNTIF(E24:AI24,ROW($1:$12)&amp;"'")*8)</f>
        <v>0</v>
      </c>
      <c r="AM24" s="6">
        <f t="shared" si="0"/>
        <v>0</v>
      </c>
      <c r="AN24" s="6">
        <f t="shared" si="1"/>
        <v>0</v>
      </c>
      <c r="AO24" s="6">
        <f t="shared" si="2"/>
        <v>0</v>
      </c>
      <c r="AP24" s="6">
        <f t="shared" si="3"/>
        <v>0</v>
      </c>
      <c r="AQ24" s="6">
        <f t="shared" si="4"/>
        <v>0</v>
      </c>
      <c r="AR24" s="6">
        <f t="shared" si="5"/>
        <v>0</v>
      </c>
    </row>
    <row r="25" spans="1:46" s="14" customFormat="1" ht="21" customHeight="1" x14ac:dyDescent="0.25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array" ref="AJ25">SUM(COUNTIF(E25:AI25,ROW($1:$12)&amp;{"'",""}))</f>
        <v>0</v>
      </c>
      <c r="AK25" s="6">
        <f t="array" ref="AK25">SUM(COUNTIF(E25:AI25,ROW($1:$12)&amp;{"'",""})*ROW($1:$12))</f>
        <v>0</v>
      </c>
      <c r="AL25" s="6">
        <f t="array" ref="AL25">SUM(COUNTIF(E25:AI25,ROW($1:$12)&amp;"'")*8)</f>
        <v>0</v>
      </c>
      <c r="AM25" s="6">
        <f t="shared" si="0"/>
        <v>0</v>
      </c>
      <c r="AN25" s="6">
        <f t="shared" si="1"/>
        <v>0</v>
      </c>
      <c r="AO25" s="6">
        <f t="shared" si="2"/>
        <v>0</v>
      </c>
      <c r="AP25" s="6">
        <f t="shared" si="3"/>
        <v>0</v>
      </c>
      <c r="AQ25" s="6">
        <f t="shared" si="4"/>
        <v>0</v>
      </c>
      <c r="AR25" s="6">
        <f t="shared" si="5"/>
        <v>0</v>
      </c>
    </row>
    <row r="26" spans="1:46" s="14" customFormat="1" ht="21" customHeight="1" x14ac:dyDescent="0.25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array" ref="AJ26">SUM(COUNTIF(E26:AI26,ROW($1:$12)&amp;{"'",""}))</f>
        <v>0</v>
      </c>
      <c r="AK26" s="6">
        <f t="array" ref="AK26">SUM(COUNTIF(E26:AI26,ROW($1:$12)&amp;{"'",""})*ROW($1:$12))</f>
        <v>0</v>
      </c>
      <c r="AL26" s="6">
        <f t="array" ref="AL26">SUM(COUNTIF(E26:AI26,ROW($1:$12)&amp;"'")*8)</f>
        <v>0</v>
      </c>
      <c r="AM26" s="6">
        <f t="shared" si="0"/>
        <v>0</v>
      </c>
      <c r="AN26" s="6">
        <f t="shared" si="1"/>
        <v>0</v>
      </c>
      <c r="AO26" s="6">
        <f t="shared" si="2"/>
        <v>0</v>
      </c>
      <c r="AP26" s="6">
        <f t="shared" si="3"/>
        <v>0</v>
      </c>
      <c r="AQ26" s="6">
        <f t="shared" si="4"/>
        <v>0</v>
      </c>
      <c r="AR26" s="6">
        <f t="shared" si="5"/>
        <v>0</v>
      </c>
    </row>
    <row r="27" spans="1:46" s="14" customFormat="1" ht="21" customHeight="1" x14ac:dyDescent="0.25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array" ref="AJ27">SUM(COUNTIF(E27:AI27,ROW($1:$12)&amp;{"'",""}))</f>
        <v>0</v>
      </c>
      <c r="AK27" s="6">
        <f t="array" ref="AK27">SUM(COUNTIF(E27:AI27,ROW($1:$12)&amp;{"'",""})*ROW($1:$12))</f>
        <v>0</v>
      </c>
      <c r="AL27" s="6">
        <f t="array" ref="AL27">SUM(COUNTIF(E27:AI27,ROW($1:$12)&amp;"'")*8)</f>
        <v>0</v>
      </c>
      <c r="AM27" s="6">
        <f t="shared" si="0"/>
        <v>0</v>
      </c>
      <c r="AN27" s="6">
        <f t="shared" si="1"/>
        <v>0</v>
      </c>
      <c r="AO27" s="6">
        <f t="shared" si="2"/>
        <v>0</v>
      </c>
      <c r="AP27" s="6">
        <f t="shared" si="3"/>
        <v>0</v>
      </c>
      <c r="AQ27" s="6">
        <f t="shared" si="4"/>
        <v>0</v>
      </c>
      <c r="AR27" s="6">
        <f t="shared" si="5"/>
        <v>0</v>
      </c>
      <c r="AS27" s="15"/>
      <c r="AT27" s="15"/>
    </row>
    <row r="28" spans="1:46" s="14" customFormat="1" ht="21" customHeight="1" x14ac:dyDescent="0.25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array" ref="AJ28">SUM(COUNTIF(E28:AI28,ROW($1:$12)&amp;{"'",""}))</f>
        <v>0</v>
      </c>
      <c r="AK28" s="6">
        <f t="array" ref="AK28">SUM(COUNTIF(E28:AI28,ROW($1:$12)&amp;{"'",""})*ROW($1:$12))</f>
        <v>0</v>
      </c>
      <c r="AL28" s="6">
        <f t="array" ref="AL28">SUM(COUNTIF(E28:AI28,ROW($1:$12)&amp;"'")*8)</f>
        <v>0</v>
      </c>
      <c r="AM28" s="6">
        <f t="shared" si="0"/>
        <v>0</v>
      </c>
      <c r="AN28" s="6">
        <f t="shared" si="1"/>
        <v>0</v>
      </c>
      <c r="AO28" s="6">
        <f t="shared" si="2"/>
        <v>0</v>
      </c>
      <c r="AP28" s="6">
        <f t="shared" si="3"/>
        <v>0</v>
      </c>
      <c r="AQ28" s="6">
        <f t="shared" si="4"/>
        <v>0</v>
      </c>
      <c r="AR28" s="6">
        <f t="shared" si="5"/>
        <v>0</v>
      </c>
      <c r="AS28" s="17"/>
      <c r="AT28" s="15"/>
    </row>
    <row r="29" spans="1:46" s="14" customFormat="1" ht="21" customHeight="1" x14ac:dyDescent="0.25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array" ref="AJ29">SUM(COUNTIF(E29:AI29,ROW($1:$12)&amp;{"'",""}))</f>
        <v>0</v>
      </c>
      <c r="AK29" s="6">
        <f t="array" ref="AK29">SUM(COUNTIF(E29:AI29,ROW($1:$12)&amp;{"'",""})*ROW($1:$12))</f>
        <v>0</v>
      </c>
      <c r="AL29" s="6">
        <f t="array" ref="AL29">SUM(COUNTIF(E29:AI29,ROW($1:$12)&amp;"'")*8)</f>
        <v>0</v>
      </c>
      <c r="AM29" s="6">
        <f t="shared" si="0"/>
        <v>0</v>
      </c>
      <c r="AN29" s="6">
        <f t="shared" si="1"/>
        <v>0</v>
      </c>
      <c r="AO29" s="6">
        <f t="shared" si="2"/>
        <v>0</v>
      </c>
      <c r="AP29" s="6">
        <f t="shared" si="3"/>
        <v>0</v>
      </c>
      <c r="AQ29" s="6">
        <f t="shared" si="4"/>
        <v>0</v>
      </c>
      <c r="AR29" s="6">
        <f t="shared" si="5"/>
        <v>0</v>
      </c>
      <c r="AS29" s="17"/>
      <c r="AT29" s="15"/>
    </row>
    <row r="30" spans="1:46" s="14" customFormat="1" ht="21" customHeight="1" x14ac:dyDescent="0.25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array" ref="AJ30">SUM(COUNTIF(E30:AI30,ROW($1:$12)&amp;{"'",""}))</f>
        <v>0</v>
      </c>
      <c r="AK30" s="6">
        <f t="array" ref="AK30">SUM(COUNTIF(E30:AI30,ROW($1:$12)&amp;{"'",""})*ROW($1:$12))</f>
        <v>0</v>
      </c>
      <c r="AL30" s="6">
        <f t="array" ref="AL30">SUM(COUNTIF(E30:AI30,ROW($1:$12)&amp;"'")*8)</f>
        <v>0</v>
      </c>
      <c r="AM30" s="6">
        <f t="shared" si="0"/>
        <v>0</v>
      </c>
      <c r="AN30" s="6">
        <f t="shared" si="1"/>
        <v>0</v>
      </c>
      <c r="AO30" s="6">
        <f t="shared" si="2"/>
        <v>0</v>
      </c>
      <c r="AP30" s="6">
        <f t="shared" si="3"/>
        <v>0</v>
      </c>
      <c r="AQ30" s="6">
        <f t="shared" si="4"/>
        <v>0</v>
      </c>
      <c r="AR30" s="6">
        <f t="shared" si="5"/>
        <v>0</v>
      </c>
      <c r="AS30" s="17"/>
      <c r="AT30" s="15"/>
    </row>
    <row r="31" spans="1:46" s="14" customFormat="1" ht="21" customHeight="1" x14ac:dyDescent="0.25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array" ref="AJ31">SUM(COUNTIF(E31:AI31,ROW($1:$12)&amp;{"'",""}))</f>
        <v>0</v>
      </c>
      <c r="AK31" s="6">
        <f t="array" ref="AK31">SUM(COUNTIF(E31:AI31,ROW($1:$12)&amp;{"'",""})*ROW($1:$12))</f>
        <v>0</v>
      </c>
      <c r="AL31" s="6">
        <f t="array" ref="AL31">SUM(COUNTIF(E31:AI31,ROW($1:$12)&amp;"'")*8)</f>
        <v>0</v>
      </c>
      <c r="AM31" s="6">
        <f t="shared" si="0"/>
        <v>0</v>
      </c>
      <c r="AN31" s="6">
        <f t="shared" si="1"/>
        <v>0</v>
      </c>
      <c r="AO31" s="6">
        <f t="shared" si="2"/>
        <v>0</v>
      </c>
      <c r="AP31" s="6">
        <f t="shared" si="3"/>
        <v>0</v>
      </c>
      <c r="AQ31" s="6">
        <f t="shared" si="4"/>
        <v>0</v>
      </c>
      <c r="AR31" s="6">
        <f t="shared" si="5"/>
        <v>0</v>
      </c>
      <c r="AS31" s="17"/>
      <c r="AT31" s="15"/>
    </row>
    <row r="32" spans="1:46" s="14" customFormat="1" ht="21" customHeight="1" x14ac:dyDescent="0.25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array" ref="AJ32">SUM(COUNTIF(E32:AI32,ROW($1:$12)&amp;{"'",""}))</f>
        <v>0</v>
      </c>
      <c r="AK32" s="6">
        <f t="array" ref="AK32">SUM(COUNTIF(E32:AI32,ROW($1:$12)&amp;{"'",""})*ROW($1:$12))</f>
        <v>0</v>
      </c>
      <c r="AL32" s="6">
        <f t="array" ref="AL32">SUM(COUNTIF(E32:AI32,ROW($1:$12)&amp;"'")*8)</f>
        <v>0</v>
      </c>
      <c r="AM32" s="6">
        <f t="shared" si="0"/>
        <v>0</v>
      </c>
      <c r="AN32" s="6">
        <f t="shared" si="1"/>
        <v>0</v>
      </c>
      <c r="AO32" s="6">
        <f t="shared" si="2"/>
        <v>0</v>
      </c>
      <c r="AP32" s="6">
        <f t="shared" si="3"/>
        <v>0</v>
      </c>
      <c r="AQ32" s="6">
        <f t="shared" si="4"/>
        <v>0</v>
      </c>
      <c r="AR32" s="6">
        <f t="shared" si="5"/>
        <v>0</v>
      </c>
      <c r="AS32" s="17"/>
      <c r="AT32" s="15"/>
    </row>
    <row r="33" spans="1:46" s="14" customFormat="1" ht="21" customHeight="1" x14ac:dyDescent="0.25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array" ref="AJ33">SUM(COUNTIF(E33:AI33,ROW($1:$12)&amp;{"'",""}))</f>
        <v>0</v>
      </c>
      <c r="AK33" s="6">
        <f t="array" ref="AK33">SUM(COUNTIF(E33:AI33,ROW($1:$12)&amp;{"'",""})*ROW($1:$12))</f>
        <v>0</v>
      </c>
      <c r="AL33" s="6">
        <f t="array" ref="AL33">SUM(COUNTIF(E33:AI33,ROW($1:$12)&amp;"'")*8)</f>
        <v>0</v>
      </c>
      <c r="AM33" s="6">
        <f t="shared" si="0"/>
        <v>0</v>
      </c>
      <c r="AN33" s="6">
        <f t="shared" si="1"/>
        <v>0</v>
      </c>
      <c r="AO33" s="6">
        <f t="shared" si="2"/>
        <v>0</v>
      </c>
      <c r="AP33" s="6">
        <f t="shared" si="3"/>
        <v>0</v>
      </c>
      <c r="AQ33" s="6">
        <f t="shared" si="4"/>
        <v>0</v>
      </c>
      <c r="AR33" s="6">
        <f t="shared" si="5"/>
        <v>0</v>
      </c>
      <c r="AS33" s="17"/>
      <c r="AT33" s="15"/>
    </row>
    <row r="34" spans="1:46" s="14" customFormat="1" ht="21" customHeight="1" x14ac:dyDescent="0.25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array" ref="AJ34">SUM(COUNTIF(E34:AI34,ROW($1:$12)&amp;{"'",""}))</f>
        <v>0</v>
      </c>
      <c r="AK34" s="6">
        <f t="array" ref="AK34">SUM(COUNTIF(E34:AI34,ROW($1:$12)&amp;{"'",""})*ROW($1:$12))</f>
        <v>0</v>
      </c>
      <c r="AL34" s="6">
        <f t="array" ref="AL34">SUM(COUNTIF(E34:AI34,ROW($1:$12)&amp;"'")*8)</f>
        <v>0</v>
      </c>
      <c r="AM34" s="6">
        <f t="shared" si="0"/>
        <v>0</v>
      </c>
      <c r="AN34" s="6">
        <f t="shared" si="1"/>
        <v>0</v>
      </c>
      <c r="AO34" s="6">
        <f t="shared" si="2"/>
        <v>0</v>
      </c>
      <c r="AP34" s="6">
        <f t="shared" si="3"/>
        <v>0</v>
      </c>
      <c r="AQ34" s="6">
        <f t="shared" si="4"/>
        <v>0</v>
      </c>
      <c r="AR34" s="6">
        <f t="shared" si="5"/>
        <v>0</v>
      </c>
    </row>
    <row r="35" spans="1:46" s="14" customFormat="1" ht="21" customHeight="1" x14ac:dyDescent="0.25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array" ref="AJ35">SUM(COUNTIF(E35:AI35,ROW($1:$12)&amp;{"'",""}))</f>
        <v>0</v>
      </c>
      <c r="AK35" s="6">
        <f t="array" ref="AK35">SUM(COUNTIF(E35:AI35,ROW($1:$12)&amp;{"'",""})*ROW($1:$12))</f>
        <v>0</v>
      </c>
      <c r="AL35" s="6">
        <f t="array" ref="AL35">SUM(COUNTIF(E35:AI35,ROW($1:$12)&amp;"'")*8)</f>
        <v>0</v>
      </c>
      <c r="AM35" s="6">
        <f t="shared" si="0"/>
        <v>0</v>
      </c>
      <c r="AN35" s="6">
        <f t="shared" si="1"/>
        <v>0</v>
      </c>
      <c r="AO35" s="6">
        <f t="shared" si="2"/>
        <v>0</v>
      </c>
      <c r="AP35" s="6">
        <f t="shared" si="3"/>
        <v>0</v>
      </c>
      <c r="AQ35" s="6">
        <f t="shared" si="4"/>
        <v>0</v>
      </c>
      <c r="AR35" s="6">
        <f t="shared" si="5"/>
        <v>0</v>
      </c>
    </row>
    <row r="36" spans="1:46" s="14" customFormat="1" ht="21" customHeight="1" x14ac:dyDescent="0.25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array" ref="AJ36">SUM(COUNTIF(E36:AI36,ROW($1:$12)&amp;{"'",""}))</f>
        <v>0</v>
      </c>
      <c r="AK36" s="6">
        <f t="array" ref="AK36">SUM(COUNTIF(E36:AI36,ROW($1:$12)&amp;{"'",""})*ROW($1:$12))</f>
        <v>0</v>
      </c>
      <c r="AL36" s="6">
        <f t="array" ref="AL36">SUM(COUNTIF(E36:AI36,ROW($1:$12)&amp;"'")*8)</f>
        <v>0</v>
      </c>
      <c r="AM36" s="6">
        <f t="shared" si="0"/>
        <v>0</v>
      </c>
      <c r="AN36" s="6">
        <f t="shared" si="1"/>
        <v>0</v>
      </c>
      <c r="AO36" s="6">
        <f t="shared" si="2"/>
        <v>0</v>
      </c>
      <c r="AP36" s="6">
        <f t="shared" si="3"/>
        <v>0</v>
      </c>
      <c r="AQ36" s="6">
        <f t="shared" si="4"/>
        <v>0</v>
      </c>
      <c r="AR36" s="6">
        <f t="shared" si="5"/>
        <v>0</v>
      </c>
    </row>
    <row r="37" spans="1:46" s="14" customFormat="1" ht="21" customHeight="1" x14ac:dyDescent="0.25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array" ref="AJ37">SUM(COUNTIF(E37:AI37,ROW($1:$12)&amp;{"'",""}))</f>
        <v>0</v>
      </c>
      <c r="AK37" s="6">
        <f t="array" ref="AK37">SUM(COUNTIF(E37:AI37,ROW($1:$12)&amp;{"'",""})*ROW($1:$12))</f>
        <v>0</v>
      </c>
      <c r="AL37" s="6">
        <f t="array" ref="AL37">SUM(COUNTIF(E37:AI37,ROW($1:$12)&amp;"'")*8)</f>
        <v>0</v>
      </c>
      <c r="AM37" s="6">
        <f t="shared" si="0"/>
        <v>0</v>
      </c>
      <c r="AN37" s="6">
        <f t="shared" si="1"/>
        <v>0</v>
      </c>
      <c r="AO37" s="6">
        <f t="shared" si="2"/>
        <v>0</v>
      </c>
      <c r="AP37" s="6">
        <f t="shared" si="3"/>
        <v>0</v>
      </c>
      <c r="AQ37" s="6">
        <f t="shared" si="4"/>
        <v>0</v>
      </c>
      <c r="AR37" s="6">
        <f t="shared" si="5"/>
        <v>0</v>
      </c>
    </row>
    <row r="38" spans="1:46" s="14" customFormat="1" ht="21" customHeight="1" x14ac:dyDescent="0.25">
      <c r="B38" s="17"/>
      <c r="C38" s="17"/>
    </row>
    <row r="39" spans="1:46" s="14" customFormat="1" ht="21" customHeight="1" x14ac:dyDescent="0.25">
      <c r="B39" s="17"/>
      <c r="C39" s="17"/>
    </row>
    <row r="40" spans="1:46" s="14" customFormat="1" ht="21" customHeight="1" x14ac:dyDescent="0.25">
      <c r="B40" s="15"/>
      <c r="C40" s="15"/>
    </row>
    <row r="41" spans="1:46" s="14" customFormat="1" ht="21" customHeight="1" x14ac:dyDescent="0.25"/>
    <row r="42" spans="1:46" s="14" customFormat="1" ht="21" customHeight="1" x14ac:dyDescent="0.25"/>
    <row r="43" spans="1:46" s="14" customFormat="1" ht="21" customHeight="1" x14ac:dyDescent="0.25"/>
    <row r="44" spans="1:46" s="14" customFormat="1" ht="21" customHeight="1" x14ac:dyDescent="0.25"/>
    <row r="45" spans="1:46" s="14" customFormat="1" ht="21" customHeight="1" x14ac:dyDescent="0.25"/>
    <row r="46" spans="1:46" s="14" customFormat="1" ht="21" customHeight="1" x14ac:dyDescent="0.25"/>
    <row r="47" spans="1:46" s="14" customFormat="1" ht="21" customHeight="1" x14ac:dyDescent="0.25"/>
    <row r="48" spans="1:46" s="14" customFormat="1" ht="21" customHeight="1" x14ac:dyDescent="0.25"/>
    <row r="49" spans="2:44" s="14" customFormat="1" ht="21" customHeight="1" x14ac:dyDescent="0.25"/>
    <row r="50" spans="2:44" s="14" customFormat="1" ht="21" customHeight="1" x14ac:dyDescent="0.25"/>
    <row r="51" spans="2:44" s="14" customFormat="1" ht="21" customHeight="1" x14ac:dyDescent="0.25"/>
    <row r="52" spans="2:44" s="14" customFormat="1" ht="21" customHeight="1" x14ac:dyDescent="0.25"/>
    <row r="53" spans="2:44" s="14" customFormat="1" ht="21" customHeight="1" x14ac:dyDescent="0.25"/>
    <row r="54" spans="2:44" s="14" customFormat="1" ht="21" customHeight="1" x14ac:dyDescent="0.25"/>
    <row r="55" spans="2:44" s="14" customFormat="1" ht="21" customHeight="1" x14ac:dyDescent="0.25"/>
    <row r="56" spans="2:44" s="14" customFormat="1" ht="21" customHeight="1" x14ac:dyDescent="0.25"/>
    <row r="57" spans="2:44" s="14" customFormat="1" ht="21" customHeight="1" x14ac:dyDescent="0.25"/>
    <row r="58" spans="2:44" s="14" customFormat="1" ht="21" customHeight="1" x14ac:dyDescent="0.25"/>
    <row r="59" spans="2:44" s="14" customFormat="1" ht="21" customHeight="1" x14ac:dyDescent="0.25"/>
    <row r="60" spans="2:44" s="14" customFormat="1" ht="21" customHeight="1" x14ac:dyDescent="0.25"/>
    <row r="61" spans="2:44" s="14" customFormat="1" ht="21" customHeight="1" x14ac:dyDescent="0.25"/>
    <row r="62" spans="2:44" ht="21" customHeight="1" x14ac:dyDescent="0.25">
      <c r="B62" s="4"/>
      <c r="C62" s="4"/>
    </row>
    <row r="63" spans="2:44" ht="21" customHeight="1" x14ac:dyDescent="0.25">
      <c r="B63" s="15"/>
      <c r="AF63" s="18"/>
      <c r="AK63" s="19"/>
      <c r="AR63" s="15"/>
    </row>
    <row r="64" spans="2:44" ht="21" customHeight="1" x14ac:dyDescent="0.25">
      <c r="X64" s="18"/>
      <c r="AF64" s="18"/>
      <c r="AR64" s="15"/>
    </row>
    <row r="65" spans="1:38" ht="21" customHeight="1" x14ac:dyDescent="0.25">
      <c r="X65" s="18"/>
      <c r="AB65" s="20"/>
      <c r="AD65" s="21"/>
      <c r="AJ65" s="20"/>
      <c r="AL65" s="20"/>
    </row>
    <row r="66" spans="1:38" ht="21" customHeight="1" x14ac:dyDescent="0.25">
      <c r="AB66" s="20"/>
      <c r="AD66" s="21"/>
      <c r="AJ66" s="20"/>
      <c r="AL66" s="20"/>
    </row>
    <row r="67" spans="1:38" ht="21" customHeight="1" x14ac:dyDescent="0.25">
      <c r="AB67" s="20"/>
      <c r="AD67" s="21"/>
      <c r="AJ67" s="20"/>
      <c r="AL67" s="20"/>
    </row>
    <row r="68" spans="1:38" ht="21" customHeight="1" x14ac:dyDescent="0.25">
      <c r="AB68" s="20"/>
      <c r="AD68" s="21"/>
      <c r="AJ68" s="20"/>
      <c r="AL68" s="20"/>
    </row>
    <row r="69" spans="1:38" ht="21" customHeight="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spans="1:38" ht="21" customHeight="1" x14ac:dyDescent="0.25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69:AH69"/>
    <mergeCell ref="B1:B2"/>
    <mergeCell ref="A1:A2"/>
    <mergeCell ref="C1:C2"/>
    <mergeCell ref="AM1:AM2"/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  <ignoredErrors>
    <ignoredError sqref="AJ12:A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00B0F0"/>
  </sheetPr>
  <dimension ref="A1:BM70"/>
  <sheetViews>
    <sheetView showGridLines="0" showZeros="0" tabSelected="1" zoomScale="110" zoomScaleNormal="110" zoomScaleSheetLayoutView="90" workbookViewId="0">
      <pane ySplit="7" topLeftCell="A8" activePane="bottomLeft" state="frozen"/>
      <selection pane="bottomLeft" activeCell="D37" sqref="D37:AH55"/>
    </sheetView>
  </sheetViews>
  <sheetFormatPr defaultColWidth="9.140625" defaultRowHeight="15" x14ac:dyDescent="0.25"/>
  <cols>
    <col min="1" max="1" width="4.7109375" style="22" customWidth="1"/>
    <col min="2" max="2" width="21.85546875" style="22" customWidth="1"/>
    <col min="3" max="3" width="16.85546875" style="22" customWidth="1"/>
    <col min="4" max="34" width="3.28515625" style="22" customWidth="1"/>
    <col min="35" max="35" width="3.7109375" style="22" customWidth="1"/>
    <col min="36" max="36" width="5.5703125" style="22" customWidth="1"/>
    <col min="37" max="39" width="9.140625" style="22"/>
    <col min="40" max="45" width="10" style="22" bestFit="1" customWidth="1"/>
    <col min="46" max="16384" width="9.140625" style="22"/>
  </cols>
  <sheetData>
    <row r="1" spans="1:65" ht="15.75" x14ac:dyDescent="0.25">
      <c r="A1" s="18" t="s">
        <v>162</v>
      </c>
      <c r="J1" s="4" t="s">
        <v>274</v>
      </c>
    </row>
    <row r="2" spans="1:65" ht="15.75" x14ac:dyDescent="0.25">
      <c r="O2" s="4" t="s">
        <v>232</v>
      </c>
    </row>
    <row r="3" spans="1:65" ht="20.25" x14ac:dyDescent="0.3">
      <c r="A3" s="90" t="s">
        <v>161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65" ht="15.75" x14ac:dyDescent="0.25">
      <c r="A4" s="23" t="s">
        <v>228</v>
      </c>
      <c r="B4" s="24"/>
      <c r="C4" s="25" t="s">
        <v>230</v>
      </c>
      <c r="D4" s="91" t="s">
        <v>229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 t="e">
        <f>#REF!</f>
        <v>#REF!</v>
      </c>
      <c r="X4" s="93"/>
      <c r="Y4" s="93"/>
      <c r="Z4" s="93"/>
      <c r="AA4" s="93"/>
      <c r="AB4" s="93"/>
      <c r="AC4" s="93"/>
      <c r="AD4" s="93"/>
      <c r="AE4" s="26"/>
      <c r="AF4" s="26"/>
      <c r="AG4" s="26"/>
      <c r="AH4" s="26"/>
      <c r="AI4" s="26"/>
      <c r="AJ4" s="26"/>
    </row>
    <row r="5" spans="1:65" ht="15.75" x14ac:dyDescent="0.25">
      <c r="A5" s="27"/>
    </row>
    <row r="6" spans="1:65" ht="23.1" customHeight="1" x14ac:dyDescent="0.25">
      <c r="A6" s="94" t="s">
        <v>160</v>
      </c>
      <c r="B6" s="94" t="s">
        <v>159</v>
      </c>
      <c r="C6" s="28" t="s">
        <v>27</v>
      </c>
      <c r="D6" s="95" t="s">
        <v>158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7"/>
      <c r="AI6" s="98" t="s">
        <v>233</v>
      </c>
      <c r="AJ6" s="99" t="s">
        <v>247</v>
      </c>
      <c r="AK6" s="29"/>
    </row>
    <row r="7" spans="1:65" ht="23.1" customHeight="1" x14ac:dyDescent="0.25">
      <c r="A7" s="94"/>
      <c r="B7" s="94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98"/>
      <c r="AJ7" s="100"/>
      <c r="AK7" s="29"/>
    </row>
    <row r="8" spans="1:65" ht="23.1" customHeight="1" x14ac:dyDescent="0.25">
      <c r="A8" s="31">
        <v>1</v>
      </c>
      <c r="B8" s="32" t="s">
        <v>7</v>
      </c>
      <c r="C8" s="32" t="s">
        <v>13</v>
      </c>
      <c r="D8" s="30" t="str">
        <f>IFERROR(--(--SUBSTITUTE(INDEX('Общий табель'!$E$8:$AJ$37,MATCH(Молоко!$B8,'Общий табель'!$C$8:$C$37,0),COLUMN(A8)),"'","")&lt;=12),"")</f>
        <v/>
      </c>
      <c r="E8" s="30" t="str">
        <f>IFERROR(--(--SUBSTITUTE(INDEX('Общий табель'!$E$8:$AJ$37,MATCH(Молоко!$B8,'Общий табель'!$C$8:$C$37,0),COLUMN(B8)),"'","")&lt;=12),"")</f>
        <v/>
      </c>
      <c r="F8" s="30" t="str">
        <f>IFERROR(--(--SUBSTITUTE(INDEX('Общий табель'!$E$8:$AJ$37,MATCH(Молоко!$B8,'Общий табель'!$C$8:$C$37,0),COLUMN(C8)),"'","")&lt;=12),"")</f>
        <v/>
      </c>
      <c r="G8" s="30" t="str">
        <f>IFERROR(--(--SUBSTITUTE(INDEX('Общий табель'!$E$8:$AJ$37,MATCH(Молоко!$B8,'Общий табель'!$C$8:$C$37,0),COLUMN(D8)),"'","")&lt;=12),"")</f>
        <v/>
      </c>
      <c r="H8" s="30" t="str">
        <f>IFERROR(--(--SUBSTITUTE(INDEX('Общий табель'!$E$8:$AJ$37,MATCH(Молоко!$B8,'Общий табель'!$C$8:$C$37,0),COLUMN(E8)),"'","")&lt;=12),"")</f>
        <v/>
      </c>
      <c r="I8" s="30" t="str">
        <f>IFERROR(--(--SUBSTITUTE(INDEX('Общий табель'!$E$8:$AJ$37,MATCH(Молоко!$B8,'Общий табель'!$C$8:$C$37,0),COLUMN(F8)),"'","")&lt;=12),"")</f>
        <v/>
      </c>
      <c r="J8" s="30" t="str">
        <f>IFERROR(--(--SUBSTITUTE(INDEX('Общий табель'!$E$8:$AJ$37,MATCH(Молоко!$B8,'Общий табель'!$C$8:$C$37,0),COLUMN(G8)),"'","")&lt;=12),"")</f>
        <v/>
      </c>
      <c r="K8" s="30" t="str">
        <f>IFERROR(--(--SUBSTITUTE(INDEX('Общий табель'!$E$8:$AJ$37,MATCH(Молоко!$B8,'Общий табель'!$C$8:$C$37,0),COLUMN(H8)),"'","")&lt;=12),"")</f>
        <v/>
      </c>
      <c r="L8" s="30" t="str">
        <f>IFERROR(--(--SUBSTITUTE(INDEX('Общий табель'!$E$8:$AJ$37,MATCH(Молоко!$B8,'Общий табель'!$C$8:$C$37,0),COLUMN(I8)),"'","")&lt;=12),"")</f>
        <v/>
      </c>
      <c r="M8" s="30" t="str">
        <f>IFERROR(--(--SUBSTITUTE(INDEX('Общий табель'!$E$8:$AJ$37,MATCH(Молоко!$B8,'Общий табель'!$C$8:$C$37,0),COLUMN(J8)),"'","")&lt;=12),"")</f>
        <v/>
      </c>
      <c r="N8" s="30" t="str">
        <f>IFERROR(--(--SUBSTITUTE(INDEX('Общий табель'!$E$8:$AJ$37,MATCH(Молоко!$B8,'Общий табель'!$C$8:$C$37,0),COLUMN(K8)),"'","")&lt;=12),"")</f>
        <v/>
      </c>
      <c r="O8" s="30" t="str">
        <f>IFERROR(--(--SUBSTITUTE(INDEX('Общий табель'!$E$8:$AJ$37,MATCH(Молоко!$B8,'Общий табель'!$C$8:$C$37,0),COLUMN(L8)),"'","")&lt;=12),"")</f>
        <v/>
      </c>
      <c r="P8" s="30" t="str">
        <f>IFERROR(--(--SUBSTITUTE(INDEX('Общий табель'!$E$8:$AJ$37,MATCH(Молоко!$B8,'Общий табель'!$C$8:$C$37,0),COLUMN(M8)),"'","")&lt;=12),"")</f>
        <v/>
      </c>
      <c r="Q8" s="30" t="str">
        <f>IFERROR(--(--SUBSTITUTE(INDEX('Общий табель'!$E$8:$AJ$37,MATCH(Молоко!$B8,'Общий табель'!$C$8:$C$37,0),COLUMN(N8)),"'","")&lt;=12),"")</f>
        <v/>
      </c>
      <c r="R8" s="30" t="str">
        <f>IFERROR(--(--SUBSTITUTE(INDEX('Общий табель'!$E$8:$AJ$37,MATCH(Молоко!$B8,'Общий табель'!$C$8:$C$37,0),COLUMN(O8)),"'","")&lt;=12),"")</f>
        <v/>
      </c>
      <c r="S8" s="30" t="str">
        <f>IFERROR(--(--SUBSTITUTE(INDEX('Общий табель'!$E$8:$AJ$37,MATCH(Молоко!$B8,'Общий табель'!$C$8:$C$37,0),COLUMN(P8)),"'","")&lt;=12),"")</f>
        <v/>
      </c>
      <c r="T8" s="30" t="str">
        <f>IFERROR(--(--SUBSTITUTE(INDEX('Общий табель'!$E$8:$AJ$37,MATCH(Молоко!$B8,'Общий табель'!$C$8:$C$37,0),COLUMN(Q8)),"'","")&lt;=12),"")</f>
        <v/>
      </c>
      <c r="U8" s="30" t="str">
        <f>IFERROR(--(--SUBSTITUTE(INDEX('Общий табель'!$E$8:$AJ$37,MATCH(Молоко!$B8,'Общий табель'!$C$8:$C$37,0),COLUMN(R8)),"'","")&lt;=12),"")</f>
        <v/>
      </c>
      <c r="V8" s="30" t="str">
        <f>IFERROR(--(--SUBSTITUTE(INDEX('Общий табель'!$E$8:$AJ$37,MATCH(Молоко!$B8,'Общий табель'!$C$8:$C$37,0),COLUMN(S8)),"'","")&lt;=12),"")</f>
        <v/>
      </c>
      <c r="W8" s="30" t="str">
        <f>IFERROR(--(--SUBSTITUTE(INDEX('Общий табель'!$E$8:$AJ$37,MATCH(Молоко!$B8,'Общий табель'!$C$8:$C$37,0),COLUMN(T8)),"'","")&lt;=12),"")</f>
        <v/>
      </c>
      <c r="X8" s="30" t="str">
        <f>IFERROR(--(--SUBSTITUTE(INDEX('Общий табель'!$E$8:$AJ$37,MATCH(Молоко!$B8,'Общий табель'!$C$8:$C$37,0),COLUMN(U8)),"'","")&lt;=12),"")</f>
        <v/>
      </c>
      <c r="Y8" s="30" t="str">
        <f>IFERROR(--(--SUBSTITUTE(INDEX('Общий табель'!$E$8:$AJ$37,MATCH(Молоко!$B8,'Общий табель'!$C$8:$C$37,0),COLUMN(V8)),"'","")&lt;=12),"")</f>
        <v/>
      </c>
      <c r="Z8" s="30" t="str">
        <f>IFERROR(--(--SUBSTITUTE(INDEX('Общий табель'!$E$8:$AJ$37,MATCH(Молоко!$B8,'Общий табель'!$C$8:$C$37,0),COLUMN(W8)),"'","")&lt;=12),"")</f>
        <v/>
      </c>
      <c r="AA8" s="30" t="str">
        <f>IFERROR(--(--SUBSTITUTE(INDEX('Общий табель'!$E$8:$AJ$37,MATCH(Молоко!$B8,'Общий табель'!$C$8:$C$37,0),COLUMN(X8)),"'","")&lt;=12),"")</f>
        <v/>
      </c>
      <c r="AB8" s="30" t="str">
        <f>IFERROR(--(--SUBSTITUTE(INDEX('Общий табель'!$E$8:$AJ$37,MATCH(Молоко!$B8,'Общий табель'!$C$8:$C$37,0),COLUMN(Y8)),"'","")&lt;=12),"")</f>
        <v/>
      </c>
      <c r="AC8" s="30" t="str">
        <f>IFERROR(--(--SUBSTITUTE(INDEX('Общий табель'!$E$8:$AJ$37,MATCH(Молоко!$B8,'Общий табель'!$C$8:$C$37,0),COLUMN(Z8)),"'","")&lt;=12),"")</f>
        <v/>
      </c>
      <c r="AD8" s="30" t="str">
        <f>IFERROR(--(--SUBSTITUTE(INDEX('Общий табель'!$E$8:$AJ$37,MATCH(Молоко!$B8,'Общий табель'!$C$8:$C$37,0),COLUMN(AA8)),"'","")&lt;=12),"")</f>
        <v/>
      </c>
      <c r="AE8" s="30" t="str">
        <f>IFERROR(--(--SUBSTITUTE(INDEX('Общий табель'!$E$8:$AJ$37,MATCH(Молоко!$B8,'Общий табель'!$C$8:$C$37,0),COLUMN(AB8)),"'","")&lt;=12),"")</f>
        <v/>
      </c>
      <c r="AF8" s="30" t="str">
        <f>IFERROR(--(--SUBSTITUTE(INDEX('Общий табель'!$E$8:$AJ$37,MATCH(Молоко!$B8,'Общий табель'!$C$8:$C$37,0),COLUMN(AC8)),"'","")&lt;=12),"")</f>
        <v/>
      </c>
      <c r="AG8" s="30" t="str">
        <f>IFERROR(--(--SUBSTITUTE(INDEX('Общий табель'!$E$8:$AJ$37,MATCH(Молоко!$B8,'Общий табель'!$C$8:$C$37,0),COLUMN(AD8)),"'","")&lt;=12),"")</f>
        <v/>
      </c>
      <c r="AH8" s="30" t="str">
        <f>IFERROR(--(--SUBSTITUTE(INDEX('Общий табель'!$E$8:$AJ$37,MATCH(Молоко!$B8,'Общий табель'!$C$8:$C$37,0),COLUMN(AE8)),"'","")&lt;=12),"")</f>
        <v/>
      </c>
      <c r="AI8" s="30">
        <f>SUM(D8:AH8)</f>
        <v>0</v>
      </c>
      <c r="AJ8" s="33"/>
      <c r="AK8" s="29"/>
    </row>
    <row r="9" spans="1:65" ht="23.1" customHeight="1" x14ac:dyDescent="0.25">
      <c r="A9" s="31">
        <v>2</v>
      </c>
      <c r="B9" s="32" t="s">
        <v>29</v>
      </c>
      <c r="C9" s="32" t="s">
        <v>13</v>
      </c>
      <c r="D9" s="30" t="str">
        <f>IFERROR(--(--SUBSTITUTE(INDEX('Общий табель'!$E$8:$AJ$37,MATCH(Молоко!$B9,'Общий табель'!$C$8:$C$37,0),COLUMN(A9)),"'","")&lt;=12),"")</f>
        <v/>
      </c>
      <c r="E9" s="30" t="str">
        <f>IFERROR(--(--SUBSTITUTE(INDEX('Общий табель'!$E$8:$AJ$37,MATCH(Молоко!$B9,'Общий табель'!$C$8:$C$37,0),COLUMN(B9)),"'","")&lt;=12),"")</f>
        <v/>
      </c>
      <c r="F9" s="30" t="str">
        <f>IFERROR(--(--SUBSTITUTE(INDEX('Общий табель'!$E$8:$AJ$37,MATCH(Молоко!$B9,'Общий табель'!$C$8:$C$37,0),COLUMN(C9)),"'","")&lt;=12),"")</f>
        <v/>
      </c>
      <c r="G9" s="30" t="str">
        <f>IFERROR(--(--SUBSTITUTE(INDEX('Общий табель'!$E$8:$AJ$37,MATCH(Молоко!$B9,'Общий табель'!$C$8:$C$37,0),COLUMN(D9)),"'","")&lt;=12),"")</f>
        <v/>
      </c>
      <c r="H9" s="30" t="str">
        <f>IFERROR(--(--SUBSTITUTE(INDEX('Общий табель'!$E$8:$AJ$37,MATCH(Молоко!$B9,'Общий табель'!$C$8:$C$37,0),COLUMN(E9)),"'","")&lt;=12),"")</f>
        <v/>
      </c>
      <c r="I9" s="30" t="str">
        <f>IFERROR(--(--SUBSTITUTE(INDEX('Общий табель'!$E$8:$AJ$37,MATCH(Молоко!$B9,'Общий табель'!$C$8:$C$37,0),COLUMN(F9)),"'","")&lt;=12),"")</f>
        <v/>
      </c>
      <c r="J9" s="30" t="str">
        <f>IFERROR(--(--SUBSTITUTE(INDEX('Общий табель'!$E$8:$AJ$37,MATCH(Молоко!$B9,'Общий табель'!$C$8:$C$37,0),COLUMN(G9)),"'","")&lt;=12),"")</f>
        <v/>
      </c>
      <c r="K9" s="30" t="str">
        <f>IFERROR(--(--SUBSTITUTE(INDEX('Общий табель'!$E$8:$AJ$37,MATCH(Молоко!$B9,'Общий табель'!$C$8:$C$37,0),COLUMN(H9)),"'","")&lt;=12),"")</f>
        <v/>
      </c>
      <c r="L9" s="30" t="str">
        <f>IFERROR(--(--SUBSTITUTE(INDEX('Общий табель'!$E$8:$AJ$37,MATCH(Молоко!$B9,'Общий табель'!$C$8:$C$37,0),COLUMN(I9)),"'","")&lt;=12),"")</f>
        <v/>
      </c>
      <c r="M9" s="30" t="str">
        <f>IFERROR(--(--SUBSTITUTE(INDEX('Общий табель'!$E$8:$AJ$37,MATCH(Молоко!$B9,'Общий табель'!$C$8:$C$37,0),COLUMN(J9)),"'","")&lt;=12),"")</f>
        <v/>
      </c>
      <c r="N9" s="30" t="str">
        <f>IFERROR(--(--SUBSTITUTE(INDEX('Общий табель'!$E$8:$AJ$37,MATCH(Молоко!$B9,'Общий табель'!$C$8:$C$37,0),COLUMN(K9)),"'","")&lt;=12),"")</f>
        <v/>
      </c>
      <c r="O9" s="30" t="str">
        <f>IFERROR(--(--SUBSTITUTE(INDEX('Общий табель'!$E$8:$AJ$37,MATCH(Молоко!$B9,'Общий табель'!$C$8:$C$37,0),COLUMN(L9)),"'","")&lt;=12),"")</f>
        <v/>
      </c>
      <c r="P9" s="30" t="str">
        <f>IFERROR(--(--SUBSTITUTE(INDEX('Общий табель'!$E$8:$AJ$37,MATCH(Молоко!$B9,'Общий табель'!$C$8:$C$37,0),COLUMN(M9)),"'","")&lt;=12),"")</f>
        <v/>
      </c>
      <c r="Q9" s="30" t="str">
        <f>IFERROR(--(--SUBSTITUTE(INDEX('Общий табель'!$E$8:$AJ$37,MATCH(Молоко!$B9,'Общий табель'!$C$8:$C$37,0),COLUMN(N9)),"'","")&lt;=12),"")</f>
        <v/>
      </c>
      <c r="R9" s="30" t="str">
        <f>IFERROR(--(--SUBSTITUTE(INDEX('Общий табель'!$E$8:$AJ$37,MATCH(Молоко!$B9,'Общий табель'!$C$8:$C$37,0),COLUMN(O9)),"'","")&lt;=12),"")</f>
        <v/>
      </c>
      <c r="S9" s="30" t="str">
        <f>IFERROR(--(--SUBSTITUTE(INDEX('Общий табель'!$E$8:$AJ$37,MATCH(Молоко!$B9,'Общий табель'!$C$8:$C$37,0),COLUMN(P9)),"'","")&lt;=12),"")</f>
        <v/>
      </c>
      <c r="T9" s="30" t="str">
        <f>IFERROR(--(--SUBSTITUTE(INDEX('Общий табель'!$E$8:$AJ$37,MATCH(Молоко!$B9,'Общий табель'!$C$8:$C$37,0),COLUMN(Q9)),"'","")&lt;=12),"")</f>
        <v/>
      </c>
      <c r="U9" s="30" t="str">
        <f>IFERROR(--(--SUBSTITUTE(INDEX('Общий табель'!$E$8:$AJ$37,MATCH(Молоко!$B9,'Общий табель'!$C$8:$C$37,0),COLUMN(R9)),"'","")&lt;=12),"")</f>
        <v/>
      </c>
      <c r="V9" s="30" t="str">
        <f>IFERROR(--(--SUBSTITUTE(INDEX('Общий табель'!$E$8:$AJ$37,MATCH(Молоко!$B9,'Общий табель'!$C$8:$C$37,0),COLUMN(S9)),"'","")&lt;=12),"")</f>
        <v/>
      </c>
      <c r="W9" s="30" t="str">
        <f>IFERROR(--(--SUBSTITUTE(INDEX('Общий табель'!$E$8:$AJ$37,MATCH(Молоко!$B9,'Общий табель'!$C$8:$C$37,0),COLUMN(T9)),"'","")&lt;=12),"")</f>
        <v/>
      </c>
      <c r="X9" s="30" t="str">
        <f>IFERROR(--(--SUBSTITUTE(INDEX('Общий табель'!$E$8:$AJ$37,MATCH(Молоко!$B9,'Общий табель'!$C$8:$C$37,0),COLUMN(U9)),"'","")&lt;=12),"")</f>
        <v/>
      </c>
      <c r="Y9" s="30" t="str">
        <f>IFERROR(--(--SUBSTITUTE(INDEX('Общий табель'!$E$8:$AJ$37,MATCH(Молоко!$B9,'Общий табель'!$C$8:$C$37,0),COLUMN(V9)),"'","")&lt;=12),"")</f>
        <v/>
      </c>
      <c r="Z9" s="30" t="str">
        <f>IFERROR(--(--SUBSTITUTE(INDEX('Общий табель'!$E$8:$AJ$37,MATCH(Молоко!$B9,'Общий табель'!$C$8:$C$37,0),COLUMN(W9)),"'","")&lt;=12),"")</f>
        <v/>
      </c>
      <c r="AA9" s="30" t="str">
        <f>IFERROR(--(--SUBSTITUTE(INDEX('Общий табель'!$E$8:$AJ$37,MATCH(Молоко!$B9,'Общий табель'!$C$8:$C$37,0),COLUMN(X9)),"'","")&lt;=12),"")</f>
        <v/>
      </c>
      <c r="AB9" s="30" t="str">
        <f>IFERROR(--(--SUBSTITUTE(INDEX('Общий табель'!$E$8:$AJ$37,MATCH(Молоко!$B9,'Общий табель'!$C$8:$C$37,0),COLUMN(Y9)),"'","")&lt;=12),"")</f>
        <v/>
      </c>
      <c r="AC9" s="30" t="str">
        <f>IFERROR(--(--SUBSTITUTE(INDEX('Общий табель'!$E$8:$AJ$37,MATCH(Молоко!$B9,'Общий табель'!$C$8:$C$37,0),COLUMN(Z9)),"'","")&lt;=12),"")</f>
        <v/>
      </c>
      <c r="AD9" s="30" t="str">
        <f>IFERROR(--(--SUBSTITUTE(INDEX('Общий табель'!$E$8:$AJ$37,MATCH(Молоко!$B9,'Общий табель'!$C$8:$C$37,0),COLUMN(AA9)),"'","")&lt;=12),"")</f>
        <v/>
      </c>
      <c r="AE9" s="30" t="str">
        <f>IFERROR(--(--SUBSTITUTE(INDEX('Общий табель'!$E$8:$AJ$37,MATCH(Молоко!$B9,'Общий табель'!$C$8:$C$37,0),COLUMN(AB9)),"'","")&lt;=12),"")</f>
        <v/>
      </c>
      <c r="AF9" s="30" t="str">
        <f>IFERROR(--(--SUBSTITUTE(INDEX('Общий табель'!$E$8:$AJ$37,MATCH(Молоко!$B9,'Общий табель'!$C$8:$C$37,0),COLUMN(AC9)),"'","")&lt;=12),"")</f>
        <v/>
      </c>
      <c r="AG9" s="30" t="str">
        <f>IFERROR(--(--SUBSTITUTE(INDEX('Общий табель'!$E$8:$AJ$37,MATCH(Молоко!$B9,'Общий табель'!$C$8:$C$37,0),COLUMN(AD9)),"'","")&lt;=12),"")</f>
        <v/>
      </c>
      <c r="AH9" s="30" t="str">
        <f>IFERROR(--(--SUBSTITUTE(INDEX('Общий табель'!$E$8:$AJ$37,MATCH(Молоко!$B9,'Общий табель'!$C$8:$C$37,0),COLUMN(AE9)),"'","")&lt;=12),"")</f>
        <v/>
      </c>
      <c r="AI9" s="30">
        <f t="shared" ref="AI9:AI26" si="0">SUM(D9:AH9)</f>
        <v>0</v>
      </c>
      <c r="AJ9" s="33"/>
      <c r="AK9" s="29"/>
    </row>
    <row r="10" spans="1:65" ht="23.1" customHeight="1" x14ac:dyDescent="0.25">
      <c r="A10" s="31">
        <v>3</v>
      </c>
      <c r="B10" s="32" t="s">
        <v>30</v>
      </c>
      <c r="C10" s="32" t="s">
        <v>231</v>
      </c>
      <c r="D10" s="30" t="str">
        <f>IFERROR(--(--SUBSTITUTE(INDEX('Общий табель'!$E$8:$AJ$37,MATCH(Молоко!$B10,'Общий табель'!$C$8:$C$37,0),COLUMN(A10)),"'","")&lt;=12),"")</f>
        <v/>
      </c>
      <c r="E10" s="30" t="str">
        <f>IFERROR(--(--SUBSTITUTE(INDEX('Общий табель'!$E$8:$AJ$37,MATCH(Молоко!$B10,'Общий табель'!$C$8:$C$37,0),COLUMN(B10)),"'","")&lt;=12),"")</f>
        <v/>
      </c>
      <c r="F10" s="30" t="str">
        <f>IFERROR(--(--SUBSTITUTE(INDEX('Общий табель'!$E$8:$AJ$37,MATCH(Молоко!$B10,'Общий табель'!$C$8:$C$37,0),COLUMN(C10)),"'","")&lt;=12),"")</f>
        <v/>
      </c>
      <c r="G10" s="30" t="str">
        <f>IFERROR(--(--SUBSTITUTE(INDEX('Общий табель'!$E$8:$AJ$37,MATCH(Молоко!$B10,'Общий табель'!$C$8:$C$37,0),COLUMN(D10)),"'","")&lt;=12),"")</f>
        <v/>
      </c>
      <c r="H10" s="30" t="str">
        <f>IFERROR(--(--SUBSTITUTE(INDEX('Общий табель'!$E$8:$AJ$37,MATCH(Молоко!$B10,'Общий табель'!$C$8:$C$37,0),COLUMN(E10)),"'","")&lt;=12),"")</f>
        <v/>
      </c>
      <c r="I10" s="30" t="str">
        <f>IFERROR(--(--SUBSTITUTE(INDEX('Общий табель'!$E$8:$AJ$37,MATCH(Молоко!$B10,'Общий табель'!$C$8:$C$37,0),COLUMN(F10)),"'","")&lt;=12),"")</f>
        <v/>
      </c>
      <c r="J10" s="30" t="str">
        <f>IFERROR(--(--SUBSTITUTE(INDEX('Общий табель'!$E$8:$AJ$37,MATCH(Молоко!$B10,'Общий табель'!$C$8:$C$37,0),COLUMN(G10)),"'","")&lt;=12),"")</f>
        <v/>
      </c>
      <c r="K10" s="30" t="str">
        <f>IFERROR(--(--SUBSTITUTE(INDEX('Общий табель'!$E$8:$AJ$37,MATCH(Молоко!$B10,'Общий табель'!$C$8:$C$37,0),COLUMN(H10)),"'","")&lt;=12),"")</f>
        <v/>
      </c>
      <c r="L10" s="30" t="str">
        <f>IFERROR(--(--SUBSTITUTE(INDEX('Общий табель'!$E$8:$AJ$37,MATCH(Молоко!$B10,'Общий табель'!$C$8:$C$37,0),COLUMN(I10)),"'","")&lt;=12),"")</f>
        <v/>
      </c>
      <c r="M10" s="30" t="str">
        <f>IFERROR(--(--SUBSTITUTE(INDEX('Общий табель'!$E$8:$AJ$37,MATCH(Молоко!$B10,'Общий табель'!$C$8:$C$37,0),COLUMN(J10)),"'","")&lt;=12),"")</f>
        <v/>
      </c>
      <c r="N10" s="30" t="str">
        <f>IFERROR(--(--SUBSTITUTE(INDEX('Общий табель'!$E$8:$AJ$37,MATCH(Молоко!$B10,'Общий табель'!$C$8:$C$37,0),COLUMN(K10)),"'","")&lt;=12),"")</f>
        <v/>
      </c>
      <c r="O10" s="30" t="str">
        <f>IFERROR(--(--SUBSTITUTE(INDEX('Общий табель'!$E$8:$AJ$37,MATCH(Молоко!$B10,'Общий табель'!$C$8:$C$37,0),COLUMN(L10)),"'","")&lt;=12),"")</f>
        <v/>
      </c>
      <c r="P10" s="30" t="str">
        <f>IFERROR(--(--SUBSTITUTE(INDEX('Общий табель'!$E$8:$AJ$37,MATCH(Молоко!$B10,'Общий табель'!$C$8:$C$37,0),COLUMN(M10)),"'","")&lt;=12),"")</f>
        <v/>
      </c>
      <c r="Q10" s="30" t="str">
        <f>IFERROR(--(--SUBSTITUTE(INDEX('Общий табель'!$E$8:$AJ$37,MATCH(Молоко!$B10,'Общий табель'!$C$8:$C$37,0),COLUMN(N10)),"'","")&lt;=12),"")</f>
        <v/>
      </c>
      <c r="R10" s="30" t="str">
        <f>IFERROR(--(--SUBSTITUTE(INDEX('Общий табель'!$E$8:$AJ$37,MATCH(Молоко!$B10,'Общий табель'!$C$8:$C$37,0),COLUMN(O10)),"'","")&lt;=12),"")</f>
        <v/>
      </c>
      <c r="S10" s="30" t="str">
        <f>IFERROR(--(--SUBSTITUTE(INDEX('Общий табель'!$E$8:$AJ$37,MATCH(Молоко!$B10,'Общий табель'!$C$8:$C$37,0),COLUMN(P10)),"'","")&lt;=12),"")</f>
        <v/>
      </c>
      <c r="T10" s="30" t="str">
        <f>IFERROR(--(--SUBSTITUTE(INDEX('Общий табель'!$E$8:$AJ$37,MATCH(Молоко!$B10,'Общий табель'!$C$8:$C$37,0),COLUMN(Q10)),"'","")&lt;=12),"")</f>
        <v/>
      </c>
      <c r="U10" s="30" t="str">
        <f>IFERROR(--(--SUBSTITUTE(INDEX('Общий табель'!$E$8:$AJ$37,MATCH(Молоко!$B10,'Общий табель'!$C$8:$C$37,0),COLUMN(R10)),"'","")&lt;=12),"")</f>
        <v/>
      </c>
      <c r="V10" s="30" t="str">
        <f>IFERROR(--(--SUBSTITUTE(INDEX('Общий табель'!$E$8:$AJ$37,MATCH(Молоко!$B10,'Общий табель'!$C$8:$C$37,0),COLUMN(S10)),"'","")&lt;=12),"")</f>
        <v/>
      </c>
      <c r="W10" s="30" t="str">
        <f>IFERROR(--(--SUBSTITUTE(INDEX('Общий табель'!$E$8:$AJ$37,MATCH(Молоко!$B10,'Общий табель'!$C$8:$C$37,0),COLUMN(T10)),"'","")&lt;=12),"")</f>
        <v/>
      </c>
      <c r="X10" s="30" t="str">
        <f>IFERROR(--(--SUBSTITUTE(INDEX('Общий табель'!$E$8:$AJ$37,MATCH(Молоко!$B10,'Общий табель'!$C$8:$C$37,0),COLUMN(U10)),"'","")&lt;=12),"")</f>
        <v/>
      </c>
      <c r="Y10" s="30" t="str">
        <f>IFERROR(--(--SUBSTITUTE(INDEX('Общий табель'!$E$8:$AJ$37,MATCH(Молоко!$B10,'Общий табель'!$C$8:$C$37,0),COLUMN(V10)),"'","")&lt;=12),"")</f>
        <v/>
      </c>
      <c r="Z10" s="30" t="str">
        <f>IFERROR(--(--SUBSTITUTE(INDEX('Общий табель'!$E$8:$AJ$37,MATCH(Молоко!$B10,'Общий табель'!$C$8:$C$37,0),COLUMN(W10)),"'","")&lt;=12),"")</f>
        <v/>
      </c>
      <c r="AA10" s="30" t="str">
        <f>IFERROR(--(--SUBSTITUTE(INDEX('Общий табель'!$E$8:$AJ$37,MATCH(Молоко!$B10,'Общий табель'!$C$8:$C$37,0),COLUMN(X10)),"'","")&lt;=12),"")</f>
        <v/>
      </c>
      <c r="AB10" s="30" t="str">
        <f>IFERROR(--(--SUBSTITUTE(INDEX('Общий табель'!$E$8:$AJ$37,MATCH(Молоко!$B10,'Общий табель'!$C$8:$C$37,0),COLUMN(Y10)),"'","")&lt;=12),"")</f>
        <v/>
      </c>
      <c r="AC10" s="30" t="str">
        <f>IFERROR(--(--SUBSTITUTE(INDEX('Общий табель'!$E$8:$AJ$37,MATCH(Молоко!$B10,'Общий табель'!$C$8:$C$37,0),COLUMN(Z10)),"'","")&lt;=12),"")</f>
        <v/>
      </c>
      <c r="AD10" s="30" t="str">
        <f>IFERROR(--(--SUBSTITUTE(INDEX('Общий табель'!$E$8:$AJ$37,MATCH(Молоко!$B10,'Общий табель'!$C$8:$C$37,0),COLUMN(AA10)),"'","")&lt;=12),"")</f>
        <v/>
      </c>
      <c r="AE10" s="30" t="str">
        <f>IFERROR(--(--SUBSTITUTE(INDEX('Общий табель'!$E$8:$AJ$37,MATCH(Молоко!$B10,'Общий табель'!$C$8:$C$37,0),COLUMN(AB10)),"'","")&lt;=12),"")</f>
        <v/>
      </c>
      <c r="AF10" s="30" t="str">
        <f>IFERROR(--(--SUBSTITUTE(INDEX('Общий табель'!$E$8:$AJ$37,MATCH(Молоко!$B10,'Общий табель'!$C$8:$C$37,0),COLUMN(AC10)),"'","")&lt;=12),"")</f>
        <v/>
      </c>
      <c r="AG10" s="30" t="str">
        <f>IFERROR(--(--SUBSTITUTE(INDEX('Общий табель'!$E$8:$AJ$37,MATCH(Молоко!$B10,'Общий табель'!$C$8:$C$37,0),COLUMN(AD10)),"'","")&lt;=12),"")</f>
        <v/>
      </c>
      <c r="AH10" s="30" t="str">
        <f>IFERROR(--(--SUBSTITUTE(INDEX('Общий табель'!$E$8:$AJ$37,MATCH(Молоко!$B10,'Общий табель'!$C$8:$C$37,0),COLUMN(AE10)),"'","")&lt;=12),"")</f>
        <v/>
      </c>
      <c r="AI10" s="30">
        <f t="shared" si="0"/>
        <v>0</v>
      </c>
      <c r="AJ10" s="33"/>
      <c r="AK10" s="29"/>
    </row>
    <row r="11" spans="1:65" ht="23.1" customHeight="1" x14ac:dyDescent="0.25">
      <c r="A11" s="31">
        <v>4</v>
      </c>
      <c r="B11" s="32" t="s">
        <v>31</v>
      </c>
      <c r="C11" s="32" t="s">
        <v>14</v>
      </c>
      <c r="D11" s="30" t="str">
        <f>IFERROR(--(--SUBSTITUTE(INDEX('Общий табель'!$E$8:$AJ$37,MATCH(Молоко!$B11,'Общий табель'!$C$8:$C$37,0),COLUMN(A11)),"'","")&lt;=12),"")</f>
        <v/>
      </c>
      <c r="E11" s="30" t="str">
        <f>IFERROR(--(--SUBSTITUTE(INDEX('Общий табель'!$E$8:$AJ$37,MATCH(Молоко!$B11,'Общий табель'!$C$8:$C$37,0),COLUMN(B11)),"'","")&lt;=12),"")</f>
        <v/>
      </c>
      <c r="F11" s="30" t="str">
        <f>IFERROR(--(--SUBSTITUTE(INDEX('Общий табель'!$E$8:$AJ$37,MATCH(Молоко!$B11,'Общий табель'!$C$8:$C$37,0),COLUMN(C11)),"'","")&lt;=12),"")</f>
        <v/>
      </c>
      <c r="G11" s="30" t="str">
        <f>IFERROR(--(--SUBSTITUTE(INDEX('Общий табель'!$E$8:$AJ$37,MATCH(Молоко!$B11,'Общий табель'!$C$8:$C$37,0),COLUMN(D11)),"'","")&lt;=12),"")</f>
        <v/>
      </c>
      <c r="H11" s="30" t="str">
        <f>IFERROR(--(--SUBSTITUTE(INDEX('Общий табель'!$E$8:$AJ$37,MATCH(Молоко!$B11,'Общий табель'!$C$8:$C$37,0),COLUMN(E11)),"'","")&lt;=12),"")</f>
        <v/>
      </c>
      <c r="I11" s="30" t="str">
        <f>IFERROR(--(--SUBSTITUTE(INDEX('Общий табель'!$E$8:$AJ$37,MATCH(Молоко!$B11,'Общий табель'!$C$8:$C$37,0),COLUMN(F11)),"'","")&lt;=12),"")</f>
        <v/>
      </c>
      <c r="J11" s="30" t="str">
        <f>IFERROR(--(--SUBSTITUTE(INDEX('Общий табель'!$E$8:$AJ$37,MATCH(Молоко!$B11,'Общий табель'!$C$8:$C$37,0),COLUMN(G11)),"'","")&lt;=12),"")</f>
        <v/>
      </c>
      <c r="K11" s="30" t="str">
        <f>IFERROR(--(--SUBSTITUTE(INDEX('Общий табель'!$E$8:$AJ$37,MATCH(Молоко!$B11,'Общий табель'!$C$8:$C$37,0),COLUMN(H11)),"'","")&lt;=12),"")</f>
        <v/>
      </c>
      <c r="L11" s="30" t="str">
        <f>IFERROR(--(--SUBSTITUTE(INDEX('Общий табель'!$E$8:$AJ$37,MATCH(Молоко!$B11,'Общий табель'!$C$8:$C$37,0),COLUMN(I11)),"'","")&lt;=12),"")</f>
        <v/>
      </c>
      <c r="M11" s="30" t="str">
        <f>IFERROR(--(--SUBSTITUTE(INDEX('Общий табель'!$E$8:$AJ$37,MATCH(Молоко!$B11,'Общий табель'!$C$8:$C$37,0),COLUMN(J11)),"'","")&lt;=12),"")</f>
        <v/>
      </c>
      <c r="N11" s="30" t="str">
        <f>IFERROR(--(--SUBSTITUTE(INDEX('Общий табель'!$E$8:$AJ$37,MATCH(Молоко!$B11,'Общий табель'!$C$8:$C$37,0),COLUMN(K11)),"'","")&lt;=12),"")</f>
        <v/>
      </c>
      <c r="O11" s="30" t="str">
        <f>IFERROR(--(--SUBSTITUTE(INDEX('Общий табель'!$E$8:$AJ$37,MATCH(Молоко!$B11,'Общий табель'!$C$8:$C$37,0),COLUMN(L11)),"'","")&lt;=12),"")</f>
        <v/>
      </c>
      <c r="P11" s="30" t="str">
        <f>IFERROR(--(--SUBSTITUTE(INDEX('Общий табель'!$E$8:$AJ$37,MATCH(Молоко!$B11,'Общий табель'!$C$8:$C$37,0),COLUMN(M11)),"'","")&lt;=12),"")</f>
        <v/>
      </c>
      <c r="Q11" s="30" t="str">
        <f>IFERROR(--(--SUBSTITUTE(INDEX('Общий табель'!$E$8:$AJ$37,MATCH(Молоко!$B11,'Общий табель'!$C$8:$C$37,0),COLUMN(N11)),"'","")&lt;=12),"")</f>
        <v/>
      </c>
      <c r="R11" s="30" t="str">
        <f>IFERROR(--(--SUBSTITUTE(INDEX('Общий табель'!$E$8:$AJ$37,MATCH(Молоко!$B11,'Общий табель'!$C$8:$C$37,0),COLUMN(O11)),"'","")&lt;=12),"")</f>
        <v/>
      </c>
      <c r="S11" s="30" t="str">
        <f>IFERROR(--(--SUBSTITUTE(INDEX('Общий табель'!$E$8:$AJ$37,MATCH(Молоко!$B11,'Общий табель'!$C$8:$C$37,0),COLUMN(P11)),"'","")&lt;=12),"")</f>
        <v/>
      </c>
      <c r="T11" s="30" t="str">
        <f>IFERROR(--(--SUBSTITUTE(INDEX('Общий табель'!$E$8:$AJ$37,MATCH(Молоко!$B11,'Общий табель'!$C$8:$C$37,0),COLUMN(Q11)),"'","")&lt;=12),"")</f>
        <v/>
      </c>
      <c r="U11" s="30" t="str">
        <f>IFERROR(--(--SUBSTITUTE(INDEX('Общий табель'!$E$8:$AJ$37,MATCH(Молоко!$B11,'Общий табель'!$C$8:$C$37,0),COLUMN(R11)),"'","")&lt;=12),"")</f>
        <v/>
      </c>
      <c r="V11" s="30" t="str">
        <f>IFERROR(--(--SUBSTITUTE(INDEX('Общий табель'!$E$8:$AJ$37,MATCH(Молоко!$B11,'Общий табель'!$C$8:$C$37,0),COLUMN(S11)),"'","")&lt;=12),"")</f>
        <v/>
      </c>
      <c r="W11" s="30" t="str">
        <f>IFERROR(--(--SUBSTITUTE(INDEX('Общий табель'!$E$8:$AJ$37,MATCH(Молоко!$B11,'Общий табель'!$C$8:$C$37,0),COLUMN(T11)),"'","")&lt;=12),"")</f>
        <v/>
      </c>
      <c r="X11" s="30" t="str">
        <f>IFERROR(--(--SUBSTITUTE(INDEX('Общий табель'!$E$8:$AJ$37,MATCH(Молоко!$B11,'Общий табель'!$C$8:$C$37,0),COLUMN(U11)),"'","")&lt;=12),"")</f>
        <v/>
      </c>
      <c r="Y11" s="30" t="str">
        <f>IFERROR(--(--SUBSTITUTE(INDEX('Общий табель'!$E$8:$AJ$37,MATCH(Молоко!$B11,'Общий табель'!$C$8:$C$37,0),COLUMN(V11)),"'","")&lt;=12),"")</f>
        <v/>
      </c>
      <c r="Z11" s="30" t="str">
        <f>IFERROR(--(--SUBSTITUTE(INDEX('Общий табель'!$E$8:$AJ$37,MATCH(Молоко!$B11,'Общий табель'!$C$8:$C$37,0),COLUMN(W11)),"'","")&lt;=12),"")</f>
        <v/>
      </c>
      <c r="AA11" s="30" t="str">
        <f>IFERROR(--(--SUBSTITUTE(INDEX('Общий табель'!$E$8:$AJ$37,MATCH(Молоко!$B11,'Общий табель'!$C$8:$C$37,0),COLUMN(X11)),"'","")&lt;=12),"")</f>
        <v/>
      </c>
      <c r="AB11" s="30" t="str">
        <f>IFERROR(--(--SUBSTITUTE(INDEX('Общий табель'!$E$8:$AJ$37,MATCH(Молоко!$B11,'Общий табель'!$C$8:$C$37,0),COLUMN(Y11)),"'","")&lt;=12),"")</f>
        <v/>
      </c>
      <c r="AC11" s="30" t="str">
        <f>IFERROR(--(--SUBSTITUTE(INDEX('Общий табель'!$E$8:$AJ$37,MATCH(Молоко!$B11,'Общий табель'!$C$8:$C$37,0),COLUMN(Z11)),"'","")&lt;=12),"")</f>
        <v/>
      </c>
      <c r="AD11" s="30" t="str">
        <f>IFERROR(--(--SUBSTITUTE(INDEX('Общий табель'!$E$8:$AJ$37,MATCH(Молоко!$B11,'Общий табель'!$C$8:$C$37,0),COLUMN(AA11)),"'","")&lt;=12),"")</f>
        <v/>
      </c>
      <c r="AE11" s="30" t="str">
        <f>IFERROR(--(--SUBSTITUTE(INDEX('Общий табель'!$E$8:$AJ$37,MATCH(Молоко!$B11,'Общий табель'!$C$8:$C$37,0),COLUMN(AB11)),"'","")&lt;=12),"")</f>
        <v/>
      </c>
      <c r="AF11" s="30" t="str">
        <f>IFERROR(--(--SUBSTITUTE(INDEX('Общий табель'!$E$8:$AJ$37,MATCH(Молоко!$B11,'Общий табель'!$C$8:$C$37,0),COLUMN(AC11)),"'","")&lt;=12),"")</f>
        <v/>
      </c>
      <c r="AG11" s="30" t="str">
        <f>IFERROR(--(--SUBSTITUTE(INDEX('Общий табель'!$E$8:$AJ$37,MATCH(Молоко!$B11,'Общий табель'!$C$8:$C$37,0),COLUMN(AD11)),"'","")&lt;=12),"")</f>
        <v/>
      </c>
      <c r="AH11" s="30" t="str">
        <f>IFERROR(--(--SUBSTITUTE(INDEX('Общий табель'!$E$8:$AJ$37,MATCH(Молоко!$B11,'Общий табель'!$C$8:$C$37,0),COLUMN(AE11)),"'","")&lt;=12),"")</f>
        <v/>
      </c>
      <c r="AI11" s="30">
        <f t="shared" si="0"/>
        <v>0</v>
      </c>
      <c r="AJ11" s="33"/>
      <c r="AK11" s="29"/>
    </row>
    <row r="12" spans="1:65" ht="23.1" customHeight="1" x14ac:dyDescent="0.25">
      <c r="A12" s="31">
        <v>5</v>
      </c>
      <c r="B12" s="32" t="s">
        <v>11</v>
      </c>
      <c r="C12" s="32" t="s">
        <v>12</v>
      </c>
      <c r="D12" s="30" t="str">
        <f>IFERROR(--(--SUBSTITUTE(INDEX('Общий табель'!$E$8:$AJ$37,MATCH(Молоко!$B12,'Общий табель'!$C$8:$C$37,0),COLUMN(A12)),"'","")&lt;=12),"")</f>
        <v/>
      </c>
      <c r="E12" s="30" t="str">
        <f>IFERROR(--(--SUBSTITUTE(INDEX('Общий табель'!$E$8:$AJ$37,MATCH(Молоко!$B12,'Общий табель'!$C$8:$C$37,0),COLUMN(B12)),"'","")&lt;=12),"")</f>
        <v/>
      </c>
      <c r="F12" s="30" t="str">
        <f>IFERROR(--(--SUBSTITUTE(INDEX('Общий табель'!$E$8:$AJ$37,MATCH(Молоко!$B12,'Общий табель'!$C$8:$C$37,0),COLUMN(C12)),"'","")&lt;=12),"")</f>
        <v/>
      </c>
      <c r="G12" s="30" t="str">
        <f>IFERROR(--(--SUBSTITUTE(INDEX('Общий табель'!$E$8:$AJ$37,MATCH(Молоко!$B12,'Общий табель'!$C$8:$C$37,0),COLUMN(D12)),"'","")&lt;=12),"")</f>
        <v/>
      </c>
      <c r="H12" s="30" t="str">
        <f>IFERROR(--(--SUBSTITUTE(INDEX('Общий табель'!$E$8:$AJ$37,MATCH(Молоко!$B12,'Общий табель'!$C$8:$C$37,0),COLUMN(E12)),"'","")&lt;=12),"")</f>
        <v/>
      </c>
      <c r="I12" s="30" t="str">
        <f>IFERROR(--(--SUBSTITUTE(INDEX('Общий табель'!$E$8:$AJ$37,MATCH(Молоко!$B12,'Общий табель'!$C$8:$C$37,0),COLUMN(F12)),"'","")&lt;=12),"")</f>
        <v/>
      </c>
      <c r="J12" s="30" t="str">
        <f>IFERROR(--(--SUBSTITUTE(INDEX('Общий табель'!$E$8:$AJ$37,MATCH(Молоко!$B12,'Общий табель'!$C$8:$C$37,0),COLUMN(G12)),"'","")&lt;=12),"")</f>
        <v/>
      </c>
      <c r="K12" s="30" t="str">
        <f>IFERROR(--(--SUBSTITUTE(INDEX('Общий табель'!$E$8:$AJ$37,MATCH(Молоко!$B12,'Общий табель'!$C$8:$C$37,0),COLUMN(H12)),"'","")&lt;=12),"")</f>
        <v/>
      </c>
      <c r="L12" s="30" t="str">
        <f>IFERROR(--(--SUBSTITUTE(INDEX('Общий табель'!$E$8:$AJ$37,MATCH(Молоко!$B12,'Общий табель'!$C$8:$C$37,0),COLUMN(I12)),"'","")&lt;=12),"")</f>
        <v/>
      </c>
      <c r="M12" s="30" t="str">
        <f>IFERROR(--(--SUBSTITUTE(INDEX('Общий табель'!$E$8:$AJ$37,MATCH(Молоко!$B12,'Общий табель'!$C$8:$C$37,0),COLUMN(J12)),"'","")&lt;=12),"")</f>
        <v/>
      </c>
      <c r="N12" s="30" t="str">
        <f>IFERROR(--(--SUBSTITUTE(INDEX('Общий табель'!$E$8:$AJ$37,MATCH(Молоко!$B12,'Общий табель'!$C$8:$C$37,0),COLUMN(K12)),"'","")&lt;=12),"")</f>
        <v/>
      </c>
      <c r="O12" s="30" t="str">
        <f>IFERROR(--(--SUBSTITUTE(INDEX('Общий табель'!$E$8:$AJ$37,MATCH(Молоко!$B12,'Общий табель'!$C$8:$C$37,0),COLUMN(L12)),"'","")&lt;=12),"")</f>
        <v/>
      </c>
      <c r="P12" s="30" t="str">
        <f>IFERROR(--(--SUBSTITUTE(INDEX('Общий табель'!$E$8:$AJ$37,MATCH(Молоко!$B12,'Общий табель'!$C$8:$C$37,0),COLUMN(M12)),"'","")&lt;=12),"")</f>
        <v/>
      </c>
      <c r="Q12" s="30" t="str">
        <f>IFERROR(--(--SUBSTITUTE(INDEX('Общий табель'!$E$8:$AJ$37,MATCH(Молоко!$B12,'Общий табель'!$C$8:$C$37,0),COLUMN(N12)),"'","")&lt;=12),"")</f>
        <v/>
      </c>
      <c r="R12" s="30" t="str">
        <f>IFERROR(--(--SUBSTITUTE(INDEX('Общий табель'!$E$8:$AJ$37,MATCH(Молоко!$B12,'Общий табель'!$C$8:$C$37,0),COLUMN(O12)),"'","")&lt;=12),"")</f>
        <v/>
      </c>
      <c r="S12" s="30" t="str">
        <f>IFERROR(--(--SUBSTITUTE(INDEX('Общий табель'!$E$8:$AJ$37,MATCH(Молоко!$B12,'Общий табель'!$C$8:$C$37,0),COLUMN(P12)),"'","")&lt;=12),"")</f>
        <v/>
      </c>
      <c r="T12" s="30" t="str">
        <f>IFERROR(--(--SUBSTITUTE(INDEX('Общий табель'!$E$8:$AJ$37,MATCH(Молоко!$B12,'Общий табель'!$C$8:$C$37,0),COLUMN(Q12)),"'","")&lt;=12),"")</f>
        <v/>
      </c>
      <c r="U12" s="30" t="str">
        <f>IFERROR(--(--SUBSTITUTE(INDEX('Общий табель'!$E$8:$AJ$37,MATCH(Молоко!$B12,'Общий табель'!$C$8:$C$37,0),COLUMN(R12)),"'","")&lt;=12),"")</f>
        <v/>
      </c>
      <c r="V12" s="30" t="str">
        <f>IFERROR(--(--SUBSTITUTE(INDEX('Общий табель'!$E$8:$AJ$37,MATCH(Молоко!$B12,'Общий табель'!$C$8:$C$37,0),COLUMN(S12)),"'","")&lt;=12),"")</f>
        <v/>
      </c>
      <c r="W12" s="30" t="str">
        <f>IFERROR(--(--SUBSTITUTE(INDEX('Общий табель'!$E$8:$AJ$37,MATCH(Молоко!$B12,'Общий табель'!$C$8:$C$37,0),COLUMN(T12)),"'","")&lt;=12),"")</f>
        <v/>
      </c>
      <c r="X12" s="30" t="str">
        <f>IFERROR(--(--SUBSTITUTE(INDEX('Общий табель'!$E$8:$AJ$37,MATCH(Молоко!$B12,'Общий табель'!$C$8:$C$37,0),COLUMN(U12)),"'","")&lt;=12),"")</f>
        <v/>
      </c>
      <c r="Y12" s="30" t="str">
        <f>IFERROR(--(--SUBSTITUTE(INDEX('Общий табель'!$E$8:$AJ$37,MATCH(Молоко!$B12,'Общий табель'!$C$8:$C$37,0),COLUMN(V12)),"'","")&lt;=12),"")</f>
        <v/>
      </c>
      <c r="Z12" s="30" t="str">
        <f>IFERROR(--(--SUBSTITUTE(INDEX('Общий табель'!$E$8:$AJ$37,MATCH(Молоко!$B12,'Общий табель'!$C$8:$C$37,0),COLUMN(W12)),"'","")&lt;=12),"")</f>
        <v/>
      </c>
      <c r="AA12" s="30" t="str">
        <f>IFERROR(--(--SUBSTITUTE(INDEX('Общий табель'!$E$8:$AJ$37,MATCH(Молоко!$B12,'Общий табель'!$C$8:$C$37,0),COLUMN(X12)),"'","")&lt;=12),"")</f>
        <v/>
      </c>
      <c r="AB12" s="30" t="str">
        <f>IFERROR(--(--SUBSTITUTE(INDEX('Общий табель'!$E$8:$AJ$37,MATCH(Молоко!$B12,'Общий табель'!$C$8:$C$37,0),COLUMN(Y12)),"'","")&lt;=12),"")</f>
        <v/>
      </c>
      <c r="AC12" s="30" t="str">
        <f>IFERROR(--(--SUBSTITUTE(INDEX('Общий табель'!$E$8:$AJ$37,MATCH(Молоко!$B12,'Общий табель'!$C$8:$C$37,0),COLUMN(Z12)),"'","")&lt;=12),"")</f>
        <v/>
      </c>
      <c r="AD12" s="30" t="str">
        <f>IFERROR(--(--SUBSTITUTE(INDEX('Общий табель'!$E$8:$AJ$37,MATCH(Молоко!$B12,'Общий табель'!$C$8:$C$37,0),COLUMN(AA12)),"'","")&lt;=12),"")</f>
        <v/>
      </c>
      <c r="AE12" s="30" t="str">
        <f>IFERROR(--(--SUBSTITUTE(INDEX('Общий табель'!$E$8:$AJ$37,MATCH(Молоко!$B12,'Общий табель'!$C$8:$C$37,0),COLUMN(AB12)),"'","")&lt;=12),"")</f>
        <v/>
      </c>
      <c r="AF12" s="30" t="str">
        <f>IFERROR(--(--SUBSTITUTE(INDEX('Общий табель'!$E$8:$AJ$37,MATCH(Молоко!$B12,'Общий табель'!$C$8:$C$37,0),COLUMN(AC12)),"'","")&lt;=12),"")</f>
        <v/>
      </c>
      <c r="AG12" s="30" t="str">
        <f>IFERROR(--(--SUBSTITUTE(INDEX('Общий табель'!$E$8:$AJ$37,MATCH(Молоко!$B12,'Общий табель'!$C$8:$C$37,0),COLUMN(AD12)),"'","")&lt;=12),"")</f>
        <v/>
      </c>
      <c r="AH12" s="30" t="str">
        <f>IFERROR(--(--SUBSTITUTE(INDEX('Общий табель'!$E$8:$AJ$37,MATCH(Молоко!$B12,'Общий табель'!$C$8:$C$37,0),COLUMN(AE12)),"'","")&lt;=12),"")</f>
        <v/>
      </c>
      <c r="AI12" s="30">
        <f t="shared" si="0"/>
        <v>0</v>
      </c>
      <c r="AJ12" s="33"/>
      <c r="AK12" s="29"/>
    </row>
    <row r="13" spans="1:65" ht="23.1" customHeight="1" x14ac:dyDescent="0.25">
      <c r="A13" s="31">
        <v>6</v>
      </c>
      <c r="B13" s="32" t="s">
        <v>155</v>
      </c>
      <c r="C13" s="32" t="s">
        <v>15</v>
      </c>
      <c r="D13" s="30" t="str">
        <f>IFERROR(--(--SUBSTITUTE(INDEX('Общий табель'!$E$8:$AJ$37,MATCH(Молоко!$B13,'Общий табель'!$C$8:$C$37,0),COLUMN(A13)),"'","")&lt;=12),"")</f>
        <v/>
      </c>
      <c r="E13" s="30" t="str">
        <f>IFERROR(--(--SUBSTITUTE(INDEX('Общий табель'!$E$8:$AJ$37,MATCH(Молоко!$B13,'Общий табель'!$C$8:$C$37,0),COLUMN(B13)),"'","")&lt;=12),"")</f>
        <v/>
      </c>
      <c r="F13" s="30" t="str">
        <f>IFERROR(--(--SUBSTITUTE(INDEX('Общий табель'!$E$8:$AJ$37,MATCH(Молоко!$B13,'Общий табель'!$C$8:$C$37,0),COLUMN(C13)),"'","")&lt;=12),"")</f>
        <v/>
      </c>
      <c r="G13" s="30" t="str">
        <f>IFERROR(--(--SUBSTITUTE(INDEX('Общий табель'!$E$8:$AJ$37,MATCH(Молоко!$B13,'Общий табель'!$C$8:$C$37,0),COLUMN(D13)),"'","")&lt;=12),"")</f>
        <v/>
      </c>
      <c r="H13" s="30" t="str">
        <f>IFERROR(--(--SUBSTITUTE(INDEX('Общий табель'!$E$8:$AJ$37,MATCH(Молоко!$B13,'Общий табель'!$C$8:$C$37,0),COLUMN(E13)),"'","")&lt;=12),"")</f>
        <v/>
      </c>
      <c r="I13" s="30" t="str">
        <f>IFERROR(--(--SUBSTITUTE(INDEX('Общий табель'!$E$8:$AJ$37,MATCH(Молоко!$B13,'Общий табель'!$C$8:$C$37,0),COLUMN(F13)),"'","")&lt;=12),"")</f>
        <v/>
      </c>
      <c r="J13" s="30" t="str">
        <f>IFERROR(--(--SUBSTITUTE(INDEX('Общий табель'!$E$8:$AJ$37,MATCH(Молоко!$B13,'Общий табель'!$C$8:$C$37,0),COLUMN(G13)),"'","")&lt;=12),"")</f>
        <v/>
      </c>
      <c r="K13" s="30" t="str">
        <f>IFERROR(--(--SUBSTITUTE(INDEX('Общий табель'!$E$8:$AJ$37,MATCH(Молоко!$B13,'Общий табель'!$C$8:$C$37,0),COLUMN(H13)),"'","")&lt;=12),"")</f>
        <v/>
      </c>
      <c r="L13" s="30" t="str">
        <f>IFERROR(--(--SUBSTITUTE(INDEX('Общий табель'!$E$8:$AJ$37,MATCH(Молоко!$B13,'Общий табель'!$C$8:$C$37,0),COLUMN(I13)),"'","")&lt;=12),"")</f>
        <v/>
      </c>
      <c r="M13" s="30" t="str">
        <f>IFERROR(--(--SUBSTITUTE(INDEX('Общий табель'!$E$8:$AJ$37,MATCH(Молоко!$B13,'Общий табель'!$C$8:$C$37,0),COLUMN(J13)),"'","")&lt;=12),"")</f>
        <v/>
      </c>
      <c r="N13" s="30" t="str">
        <f>IFERROR(--(--SUBSTITUTE(INDEX('Общий табель'!$E$8:$AJ$37,MATCH(Молоко!$B13,'Общий табель'!$C$8:$C$37,0),COLUMN(K13)),"'","")&lt;=12),"")</f>
        <v/>
      </c>
      <c r="O13" s="30" t="str">
        <f>IFERROR(--(--SUBSTITUTE(INDEX('Общий табель'!$E$8:$AJ$37,MATCH(Молоко!$B13,'Общий табель'!$C$8:$C$37,0),COLUMN(L13)),"'","")&lt;=12),"")</f>
        <v/>
      </c>
      <c r="P13" s="30" t="str">
        <f>IFERROR(--(--SUBSTITUTE(INDEX('Общий табель'!$E$8:$AJ$37,MATCH(Молоко!$B13,'Общий табель'!$C$8:$C$37,0),COLUMN(M13)),"'","")&lt;=12),"")</f>
        <v/>
      </c>
      <c r="Q13" s="30" t="str">
        <f>IFERROR(--(--SUBSTITUTE(INDEX('Общий табель'!$E$8:$AJ$37,MATCH(Молоко!$B13,'Общий табель'!$C$8:$C$37,0),COLUMN(N13)),"'","")&lt;=12),"")</f>
        <v/>
      </c>
      <c r="R13" s="30" t="str">
        <f>IFERROR(--(--SUBSTITUTE(INDEX('Общий табель'!$E$8:$AJ$37,MATCH(Молоко!$B13,'Общий табель'!$C$8:$C$37,0),COLUMN(O13)),"'","")&lt;=12),"")</f>
        <v/>
      </c>
      <c r="S13" s="30" t="str">
        <f>IFERROR(--(--SUBSTITUTE(INDEX('Общий табель'!$E$8:$AJ$37,MATCH(Молоко!$B13,'Общий табель'!$C$8:$C$37,0),COLUMN(P13)),"'","")&lt;=12),"")</f>
        <v/>
      </c>
      <c r="T13" s="30" t="str">
        <f>IFERROR(--(--SUBSTITUTE(INDEX('Общий табель'!$E$8:$AJ$37,MATCH(Молоко!$B13,'Общий табель'!$C$8:$C$37,0),COLUMN(Q13)),"'","")&lt;=12),"")</f>
        <v/>
      </c>
      <c r="U13" s="30" t="str">
        <f>IFERROR(--(--SUBSTITUTE(INDEX('Общий табель'!$E$8:$AJ$37,MATCH(Молоко!$B13,'Общий табель'!$C$8:$C$37,0),COLUMN(R13)),"'","")&lt;=12),"")</f>
        <v/>
      </c>
      <c r="V13" s="30" t="str">
        <f>IFERROR(--(--SUBSTITUTE(INDEX('Общий табель'!$E$8:$AJ$37,MATCH(Молоко!$B13,'Общий табель'!$C$8:$C$37,0),COLUMN(S13)),"'","")&lt;=12),"")</f>
        <v/>
      </c>
      <c r="W13" s="30" t="str">
        <f>IFERROR(--(--SUBSTITUTE(INDEX('Общий табель'!$E$8:$AJ$37,MATCH(Молоко!$B13,'Общий табель'!$C$8:$C$37,0),COLUMN(T13)),"'","")&lt;=12),"")</f>
        <v/>
      </c>
      <c r="X13" s="30" t="str">
        <f>IFERROR(--(--SUBSTITUTE(INDEX('Общий табель'!$E$8:$AJ$37,MATCH(Молоко!$B13,'Общий табель'!$C$8:$C$37,0),COLUMN(U13)),"'","")&lt;=12),"")</f>
        <v/>
      </c>
      <c r="Y13" s="30" t="str">
        <f>IFERROR(--(--SUBSTITUTE(INDEX('Общий табель'!$E$8:$AJ$37,MATCH(Молоко!$B13,'Общий табель'!$C$8:$C$37,0),COLUMN(V13)),"'","")&lt;=12),"")</f>
        <v/>
      </c>
      <c r="Z13" s="30" t="str">
        <f>IFERROR(--(--SUBSTITUTE(INDEX('Общий табель'!$E$8:$AJ$37,MATCH(Молоко!$B13,'Общий табель'!$C$8:$C$37,0),COLUMN(W13)),"'","")&lt;=12),"")</f>
        <v/>
      </c>
      <c r="AA13" s="30" t="str">
        <f>IFERROR(--(--SUBSTITUTE(INDEX('Общий табель'!$E$8:$AJ$37,MATCH(Молоко!$B13,'Общий табель'!$C$8:$C$37,0),COLUMN(X13)),"'","")&lt;=12),"")</f>
        <v/>
      </c>
      <c r="AB13" s="30" t="str">
        <f>IFERROR(--(--SUBSTITUTE(INDEX('Общий табель'!$E$8:$AJ$37,MATCH(Молоко!$B13,'Общий табель'!$C$8:$C$37,0),COLUMN(Y13)),"'","")&lt;=12),"")</f>
        <v/>
      </c>
      <c r="AC13" s="30" t="str">
        <f>IFERROR(--(--SUBSTITUTE(INDEX('Общий табель'!$E$8:$AJ$37,MATCH(Молоко!$B13,'Общий табель'!$C$8:$C$37,0),COLUMN(Z13)),"'","")&lt;=12),"")</f>
        <v/>
      </c>
      <c r="AD13" s="30" t="str">
        <f>IFERROR(--(--SUBSTITUTE(INDEX('Общий табель'!$E$8:$AJ$37,MATCH(Молоко!$B13,'Общий табель'!$C$8:$C$37,0),COLUMN(AA13)),"'","")&lt;=12),"")</f>
        <v/>
      </c>
      <c r="AE13" s="30" t="str">
        <f>IFERROR(--(--SUBSTITUTE(INDEX('Общий табель'!$E$8:$AJ$37,MATCH(Молоко!$B13,'Общий табель'!$C$8:$C$37,0),COLUMN(AB13)),"'","")&lt;=12),"")</f>
        <v/>
      </c>
      <c r="AF13" s="30" t="str">
        <f>IFERROR(--(--SUBSTITUTE(INDEX('Общий табель'!$E$8:$AJ$37,MATCH(Молоко!$B13,'Общий табель'!$C$8:$C$37,0),COLUMN(AC13)),"'","")&lt;=12),"")</f>
        <v/>
      </c>
      <c r="AG13" s="30" t="str">
        <f>IFERROR(--(--SUBSTITUTE(INDEX('Общий табель'!$E$8:$AJ$37,MATCH(Молоко!$B13,'Общий табель'!$C$8:$C$37,0),COLUMN(AD13)),"'","")&lt;=12),"")</f>
        <v/>
      </c>
      <c r="AH13" s="30" t="str">
        <f>IFERROR(--(--SUBSTITUTE(INDEX('Общий табель'!$E$8:$AJ$37,MATCH(Молоко!$B13,'Общий табель'!$C$8:$C$37,0),COLUMN(AE13)),"'","")&lt;=12),"")</f>
        <v/>
      </c>
      <c r="AI13" s="30">
        <f t="shared" si="0"/>
        <v>0</v>
      </c>
      <c r="AJ13" s="33"/>
      <c r="AK13" s="29"/>
    </row>
    <row r="14" spans="1:65" ht="23.1" customHeight="1" x14ac:dyDescent="0.25">
      <c r="A14" s="31">
        <v>7</v>
      </c>
      <c r="B14" s="32" t="s">
        <v>8</v>
      </c>
      <c r="C14" s="32" t="s">
        <v>15</v>
      </c>
      <c r="D14" s="30" t="str">
        <f>IFERROR(--(--SUBSTITUTE(INDEX('Общий табель'!$E$8:$AJ$37,MATCH(Молоко!$B14,'Общий табель'!$C$8:$C$37,0),COLUMN(A14)),"'","")&lt;=12),"")</f>
        <v/>
      </c>
      <c r="E14" s="30" t="str">
        <f>IFERROR(--(--SUBSTITUTE(INDEX('Общий табель'!$E$8:$AJ$37,MATCH(Молоко!$B14,'Общий табель'!$C$8:$C$37,0),COLUMN(B14)),"'","")&lt;=12),"")</f>
        <v/>
      </c>
      <c r="F14" s="30" t="str">
        <f>IFERROR(--(--SUBSTITUTE(INDEX('Общий табель'!$E$8:$AJ$37,MATCH(Молоко!$B14,'Общий табель'!$C$8:$C$37,0),COLUMN(C14)),"'","")&lt;=12),"")</f>
        <v/>
      </c>
      <c r="G14" s="30" t="str">
        <f>IFERROR(--(--SUBSTITUTE(INDEX('Общий табель'!$E$8:$AJ$37,MATCH(Молоко!$B14,'Общий табель'!$C$8:$C$37,0),COLUMN(D14)),"'","")&lt;=12),"")</f>
        <v/>
      </c>
      <c r="H14" s="30" t="str">
        <f>IFERROR(--(--SUBSTITUTE(INDEX('Общий табель'!$E$8:$AJ$37,MATCH(Молоко!$B14,'Общий табель'!$C$8:$C$37,0),COLUMN(E14)),"'","")&lt;=12),"")</f>
        <v/>
      </c>
      <c r="I14" s="30" t="str">
        <f>IFERROR(--(--SUBSTITUTE(INDEX('Общий табель'!$E$8:$AJ$37,MATCH(Молоко!$B14,'Общий табель'!$C$8:$C$37,0),COLUMN(F14)),"'","")&lt;=12),"")</f>
        <v/>
      </c>
      <c r="J14" s="30" t="str">
        <f>IFERROR(--(--SUBSTITUTE(INDEX('Общий табель'!$E$8:$AJ$37,MATCH(Молоко!$B14,'Общий табель'!$C$8:$C$37,0),COLUMN(G14)),"'","")&lt;=12),"")</f>
        <v/>
      </c>
      <c r="K14" s="30" t="str">
        <f>IFERROR(--(--SUBSTITUTE(INDEX('Общий табель'!$E$8:$AJ$37,MATCH(Молоко!$B14,'Общий табель'!$C$8:$C$37,0),COLUMN(H14)),"'","")&lt;=12),"")</f>
        <v/>
      </c>
      <c r="L14" s="30" t="str">
        <f>IFERROR(--(--SUBSTITUTE(INDEX('Общий табель'!$E$8:$AJ$37,MATCH(Молоко!$B14,'Общий табель'!$C$8:$C$37,0),COLUMN(I14)),"'","")&lt;=12),"")</f>
        <v/>
      </c>
      <c r="M14" s="30" t="str">
        <f>IFERROR(--(--SUBSTITUTE(INDEX('Общий табель'!$E$8:$AJ$37,MATCH(Молоко!$B14,'Общий табель'!$C$8:$C$37,0),COLUMN(J14)),"'","")&lt;=12),"")</f>
        <v/>
      </c>
      <c r="N14" s="30" t="str">
        <f>IFERROR(--(--SUBSTITUTE(INDEX('Общий табель'!$E$8:$AJ$37,MATCH(Молоко!$B14,'Общий табель'!$C$8:$C$37,0),COLUMN(K14)),"'","")&lt;=12),"")</f>
        <v/>
      </c>
      <c r="O14" s="30" t="str">
        <f>IFERROR(--(--SUBSTITUTE(INDEX('Общий табель'!$E$8:$AJ$37,MATCH(Молоко!$B14,'Общий табель'!$C$8:$C$37,0),COLUMN(L14)),"'","")&lt;=12),"")</f>
        <v/>
      </c>
      <c r="P14" s="30" t="str">
        <f>IFERROR(--(--SUBSTITUTE(INDEX('Общий табель'!$E$8:$AJ$37,MATCH(Молоко!$B14,'Общий табель'!$C$8:$C$37,0),COLUMN(M14)),"'","")&lt;=12),"")</f>
        <v/>
      </c>
      <c r="Q14" s="30" t="str">
        <f>IFERROR(--(--SUBSTITUTE(INDEX('Общий табель'!$E$8:$AJ$37,MATCH(Молоко!$B14,'Общий табель'!$C$8:$C$37,0),COLUMN(N14)),"'","")&lt;=12),"")</f>
        <v/>
      </c>
      <c r="R14" s="30" t="str">
        <f>IFERROR(--(--SUBSTITUTE(INDEX('Общий табель'!$E$8:$AJ$37,MATCH(Молоко!$B14,'Общий табель'!$C$8:$C$37,0),COLUMN(O14)),"'","")&lt;=12),"")</f>
        <v/>
      </c>
      <c r="S14" s="30" t="str">
        <f>IFERROR(--(--SUBSTITUTE(INDEX('Общий табель'!$E$8:$AJ$37,MATCH(Молоко!$B14,'Общий табель'!$C$8:$C$37,0),COLUMN(P14)),"'","")&lt;=12),"")</f>
        <v/>
      </c>
      <c r="T14" s="30" t="str">
        <f>IFERROR(--(--SUBSTITUTE(INDEX('Общий табель'!$E$8:$AJ$37,MATCH(Молоко!$B14,'Общий табель'!$C$8:$C$37,0),COLUMN(Q14)),"'","")&lt;=12),"")</f>
        <v/>
      </c>
      <c r="U14" s="30" t="str">
        <f>IFERROR(--(--SUBSTITUTE(INDEX('Общий табель'!$E$8:$AJ$37,MATCH(Молоко!$B14,'Общий табель'!$C$8:$C$37,0),COLUMN(R14)),"'","")&lt;=12),"")</f>
        <v/>
      </c>
      <c r="V14" s="30" t="str">
        <f>IFERROR(--(--SUBSTITUTE(INDEX('Общий табель'!$E$8:$AJ$37,MATCH(Молоко!$B14,'Общий табель'!$C$8:$C$37,0),COLUMN(S14)),"'","")&lt;=12),"")</f>
        <v/>
      </c>
      <c r="W14" s="30" t="str">
        <f>IFERROR(--(--SUBSTITUTE(INDEX('Общий табель'!$E$8:$AJ$37,MATCH(Молоко!$B14,'Общий табель'!$C$8:$C$37,0),COLUMN(T14)),"'","")&lt;=12),"")</f>
        <v/>
      </c>
      <c r="X14" s="30" t="str">
        <f>IFERROR(--(--SUBSTITUTE(INDEX('Общий табель'!$E$8:$AJ$37,MATCH(Молоко!$B14,'Общий табель'!$C$8:$C$37,0),COLUMN(U14)),"'","")&lt;=12),"")</f>
        <v/>
      </c>
      <c r="Y14" s="30" t="str">
        <f>IFERROR(--(--SUBSTITUTE(INDEX('Общий табель'!$E$8:$AJ$37,MATCH(Молоко!$B14,'Общий табель'!$C$8:$C$37,0),COLUMN(V14)),"'","")&lt;=12),"")</f>
        <v/>
      </c>
      <c r="Z14" s="30" t="str">
        <f>IFERROR(--(--SUBSTITUTE(INDEX('Общий табель'!$E$8:$AJ$37,MATCH(Молоко!$B14,'Общий табель'!$C$8:$C$37,0),COLUMN(W14)),"'","")&lt;=12),"")</f>
        <v/>
      </c>
      <c r="AA14" s="30" t="str">
        <f>IFERROR(--(--SUBSTITUTE(INDEX('Общий табель'!$E$8:$AJ$37,MATCH(Молоко!$B14,'Общий табель'!$C$8:$C$37,0),COLUMN(X14)),"'","")&lt;=12),"")</f>
        <v/>
      </c>
      <c r="AB14" s="30" t="str">
        <f>IFERROR(--(--SUBSTITUTE(INDEX('Общий табель'!$E$8:$AJ$37,MATCH(Молоко!$B14,'Общий табель'!$C$8:$C$37,0),COLUMN(Y14)),"'","")&lt;=12),"")</f>
        <v/>
      </c>
      <c r="AC14" s="30" t="str">
        <f>IFERROR(--(--SUBSTITUTE(INDEX('Общий табель'!$E$8:$AJ$37,MATCH(Молоко!$B14,'Общий табель'!$C$8:$C$37,0),COLUMN(Z14)),"'","")&lt;=12),"")</f>
        <v/>
      </c>
      <c r="AD14" s="30" t="str">
        <f>IFERROR(--(--SUBSTITUTE(INDEX('Общий табель'!$E$8:$AJ$37,MATCH(Молоко!$B14,'Общий табель'!$C$8:$C$37,0),COLUMN(AA14)),"'","")&lt;=12),"")</f>
        <v/>
      </c>
      <c r="AE14" s="30" t="str">
        <f>IFERROR(--(--SUBSTITUTE(INDEX('Общий табель'!$E$8:$AJ$37,MATCH(Молоко!$B14,'Общий табель'!$C$8:$C$37,0),COLUMN(AB14)),"'","")&lt;=12),"")</f>
        <v/>
      </c>
      <c r="AF14" s="30" t="str">
        <f>IFERROR(--(--SUBSTITUTE(INDEX('Общий табель'!$E$8:$AJ$37,MATCH(Молоко!$B14,'Общий табель'!$C$8:$C$37,0),COLUMN(AC14)),"'","")&lt;=12),"")</f>
        <v/>
      </c>
      <c r="AG14" s="30" t="str">
        <f>IFERROR(--(--SUBSTITUTE(INDEX('Общий табель'!$E$8:$AJ$37,MATCH(Молоко!$B14,'Общий табель'!$C$8:$C$37,0),COLUMN(AD14)),"'","")&lt;=12),"")</f>
        <v/>
      </c>
      <c r="AH14" s="30" t="str">
        <f>IFERROR(--(--SUBSTITUTE(INDEX('Общий табель'!$E$8:$AJ$37,MATCH(Молоко!$B14,'Общий табель'!$C$8:$C$37,0),COLUMN(AE14)),"'","")&lt;=12),"")</f>
        <v/>
      </c>
      <c r="AI14" s="30">
        <f t="shared" si="0"/>
        <v>0</v>
      </c>
      <c r="AJ14" s="33"/>
      <c r="AK14" s="29"/>
    </row>
    <row r="15" spans="1:65" ht="23.1" customHeight="1" x14ac:dyDescent="0.25">
      <c r="A15" s="31">
        <v>8</v>
      </c>
      <c r="B15" s="32" t="s">
        <v>33</v>
      </c>
      <c r="C15" s="32" t="s">
        <v>16</v>
      </c>
      <c r="D15" s="30" t="str">
        <f>IFERROR(--(--SUBSTITUTE(INDEX('Общий табель'!$E$8:$AJ$37,MATCH(Молоко!$B15,'Общий табель'!$C$8:$C$37,0),COLUMN(A15)),"'","")&lt;=12),"")</f>
        <v/>
      </c>
      <c r="E15" s="30" t="str">
        <f>IFERROR(--(--SUBSTITUTE(INDEX('Общий табель'!$E$8:$AJ$37,MATCH(Молоко!$B15,'Общий табель'!$C$8:$C$37,0),COLUMN(B15)),"'","")&lt;=12),"")</f>
        <v/>
      </c>
      <c r="F15" s="30" t="str">
        <f>IFERROR(--(--SUBSTITUTE(INDEX('Общий табель'!$E$8:$AJ$37,MATCH(Молоко!$B15,'Общий табель'!$C$8:$C$37,0),COLUMN(C15)),"'","")&lt;=12),"")</f>
        <v/>
      </c>
      <c r="G15" s="30" t="str">
        <f>IFERROR(--(--SUBSTITUTE(INDEX('Общий табель'!$E$8:$AJ$37,MATCH(Молоко!$B15,'Общий табель'!$C$8:$C$37,0),COLUMN(D15)),"'","")&lt;=12),"")</f>
        <v/>
      </c>
      <c r="H15" s="30" t="str">
        <f>IFERROR(--(--SUBSTITUTE(INDEX('Общий табель'!$E$8:$AJ$37,MATCH(Молоко!$B15,'Общий табель'!$C$8:$C$37,0),COLUMN(E15)),"'","")&lt;=12),"")</f>
        <v/>
      </c>
      <c r="I15" s="30" t="str">
        <f>IFERROR(--(--SUBSTITUTE(INDEX('Общий табель'!$E$8:$AJ$37,MATCH(Молоко!$B15,'Общий табель'!$C$8:$C$37,0),COLUMN(F15)),"'","")&lt;=12),"")</f>
        <v/>
      </c>
      <c r="J15" s="30" t="str">
        <f>IFERROR(--(--SUBSTITUTE(INDEX('Общий табель'!$E$8:$AJ$37,MATCH(Молоко!$B15,'Общий табель'!$C$8:$C$37,0),COLUMN(G15)),"'","")&lt;=12),"")</f>
        <v/>
      </c>
      <c r="K15" s="30" t="str">
        <f>IFERROR(--(--SUBSTITUTE(INDEX('Общий табель'!$E$8:$AJ$37,MATCH(Молоко!$B15,'Общий табель'!$C$8:$C$37,0),COLUMN(H15)),"'","")&lt;=12),"")</f>
        <v/>
      </c>
      <c r="L15" s="30" t="str">
        <f>IFERROR(--(--SUBSTITUTE(INDEX('Общий табель'!$E$8:$AJ$37,MATCH(Молоко!$B15,'Общий табель'!$C$8:$C$37,0),COLUMN(I15)),"'","")&lt;=12),"")</f>
        <v/>
      </c>
      <c r="M15" s="30" t="str">
        <f>IFERROR(--(--SUBSTITUTE(INDEX('Общий табель'!$E$8:$AJ$37,MATCH(Молоко!$B15,'Общий табель'!$C$8:$C$37,0),COLUMN(J15)),"'","")&lt;=12),"")</f>
        <v/>
      </c>
      <c r="N15" s="30" t="str">
        <f>IFERROR(--(--SUBSTITUTE(INDEX('Общий табель'!$E$8:$AJ$37,MATCH(Молоко!$B15,'Общий табель'!$C$8:$C$37,0),COLUMN(K15)),"'","")&lt;=12),"")</f>
        <v/>
      </c>
      <c r="O15" s="30" t="str">
        <f>IFERROR(--(--SUBSTITUTE(INDEX('Общий табель'!$E$8:$AJ$37,MATCH(Молоко!$B15,'Общий табель'!$C$8:$C$37,0),COLUMN(L15)),"'","")&lt;=12),"")</f>
        <v/>
      </c>
      <c r="P15" s="30" t="str">
        <f>IFERROR(--(--SUBSTITUTE(INDEX('Общий табель'!$E$8:$AJ$37,MATCH(Молоко!$B15,'Общий табель'!$C$8:$C$37,0),COLUMN(M15)),"'","")&lt;=12),"")</f>
        <v/>
      </c>
      <c r="Q15" s="30" t="str">
        <f>IFERROR(--(--SUBSTITUTE(INDEX('Общий табель'!$E$8:$AJ$37,MATCH(Молоко!$B15,'Общий табель'!$C$8:$C$37,0),COLUMN(N15)),"'","")&lt;=12),"")</f>
        <v/>
      </c>
      <c r="R15" s="30" t="str">
        <f>IFERROR(--(--SUBSTITUTE(INDEX('Общий табель'!$E$8:$AJ$37,MATCH(Молоко!$B15,'Общий табель'!$C$8:$C$37,0),COLUMN(O15)),"'","")&lt;=12),"")</f>
        <v/>
      </c>
      <c r="S15" s="30" t="str">
        <f>IFERROR(--(--SUBSTITUTE(INDEX('Общий табель'!$E$8:$AJ$37,MATCH(Молоко!$B15,'Общий табель'!$C$8:$C$37,0),COLUMN(P15)),"'","")&lt;=12),"")</f>
        <v/>
      </c>
      <c r="T15" s="30" t="str">
        <f>IFERROR(--(--SUBSTITUTE(INDEX('Общий табель'!$E$8:$AJ$37,MATCH(Молоко!$B15,'Общий табель'!$C$8:$C$37,0),COLUMN(Q15)),"'","")&lt;=12),"")</f>
        <v/>
      </c>
      <c r="U15" s="30" t="str">
        <f>IFERROR(--(--SUBSTITUTE(INDEX('Общий табель'!$E$8:$AJ$37,MATCH(Молоко!$B15,'Общий табель'!$C$8:$C$37,0),COLUMN(R15)),"'","")&lt;=12),"")</f>
        <v/>
      </c>
      <c r="V15" s="30" t="str">
        <f>IFERROR(--(--SUBSTITUTE(INDEX('Общий табель'!$E$8:$AJ$37,MATCH(Молоко!$B15,'Общий табель'!$C$8:$C$37,0),COLUMN(S15)),"'","")&lt;=12),"")</f>
        <v/>
      </c>
      <c r="W15" s="30" t="str">
        <f>IFERROR(--(--SUBSTITUTE(INDEX('Общий табель'!$E$8:$AJ$37,MATCH(Молоко!$B15,'Общий табель'!$C$8:$C$37,0),COLUMN(T15)),"'","")&lt;=12),"")</f>
        <v/>
      </c>
      <c r="X15" s="30" t="str">
        <f>IFERROR(--(--SUBSTITUTE(INDEX('Общий табель'!$E$8:$AJ$37,MATCH(Молоко!$B15,'Общий табель'!$C$8:$C$37,0),COLUMN(U15)),"'","")&lt;=12),"")</f>
        <v/>
      </c>
      <c r="Y15" s="30" t="str">
        <f>IFERROR(--(--SUBSTITUTE(INDEX('Общий табель'!$E$8:$AJ$37,MATCH(Молоко!$B15,'Общий табель'!$C$8:$C$37,0),COLUMN(V15)),"'","")&lt;=12),"")</f>
        <v/>
      </c>
      <c r="Z15" s="30" t="str">
        <f>IFERROR(--(--SUBSTITUTE(INDEX('Общий табель'!$E$8:$AJ$37,MATCH(Молоко!$B15,'Общий табель'!$C$8:$C$37,0),COLUMN(W15)),"'","")&lt;=12),"")</f>
        <v/>
      </c>
      <c r="AA15" s="30" t="str">
        <f>IFERROR(--(--SUBSTITUTE(INDEX('Общий табель'!$E$8:$AJ$37,MATCH(Молоко!$B15,'Общий табель'!$C$8:$C$37,0),COLUMN(X15)),"'","")&lt;=12),"")</f>
        <v/>
      </c>
      <c r="AB15" s="30" t="str">
        <f>IFERROR(--(--SUBSTITUTE(INDEX('Общий табель'!$E$8:$AJ$37,MATCH(Молоко!$B15,'Общий табель'!$C$8:$C$37,0),COLUMN(Y15)),"'","")&lt;=12),"")</f>
        <v/>
      </c>
      <c r="AC15" s="30" t="str">
        <f>IFERROR(--(--SUBSTITUTE(INDEX('Общий табель'!$E$8:$AJ$37,MATCH(Молоко!$B15,'Общий табель'!$C$8:$C$37,0),COLUMN(Z15)),"'","")&lt;=12),"")</f>
        <v/>
      </c>
      <c r="AD15" s="30" t="str">
        <f>IFERROR(--(--SUBSTITUTE(INDEX('Общий табель'!$E$8:$AJ$37,MATCH(Молоко!$B15,'Общий табель'!$C$8:$C$37,0),COLUMN(AA15)),"'","")&lt;=12),"")</f>
        <v/>
      </c>
      <c r="AE15" s="30" t="str">
        <f>IFERROR(--(--SUBSTITUTE(INDEX('Общий табель'!$E$8:$AJ$37,MATCH(Молоко!$B15,'Общий табель'!$C$8:$C$37,0),COLUMN(AB15)),"'","")&lt;=12),"")</f>
        <v/>
      </c>
      <c r="AF15" s="30" t="str">
        <f>IFERROR(--(--SUBSTITUTE(INDEX('Общий табель'!$E$8:$AJ$37,MATCH(Молоко!$B15,'Общий табель'!$C$8:$C$37,0),COLUMN(AC15)),"'","")&lt;=12),"")</f>
        <v/>
      </c>
      <c r="AG15" s="30" t="str">
        <f>IFERROR(--(--SUBSTITUTE(INDEX('Общий табель'!$E$8:$AJ$37,MATCH(Молоко!$B15,'Общий табель'!$C$8:$C$37,0),COLUMN(AD15)),"'","")&lt;=12),"")</f>
        <v/>
      </c>
      <c r="AH15" s="30" t="str">
        <f>IFERROR(--(--SUBSTITUTE(INDEX('Общий табель'!$E$8:$AJ$37,MATCH(Молоко!$B15,'Общий табель'!$C$8:$C$37,0),COLUMN(AE15)),"'","")&lt;=12),"")</f>
        <v/>
      </c>
      <c r="AI15" s="30">
        <f t="shared" si="0"/>
        <v>0</v>
      </c>
      <c r="AJ15" s="33"/>
      <c r="AK15" s="29"/>
    </row>
    <row r="16" spans="1:65" ht="23.1" customHeight="1" x14ac:dyDescent="0.25">
      <c r="A16" s="31">
        <v>9</v>
      </c>
      <c r="B16" s="32" t="s">
        <v>32</v>
      </c>
      <c r="C16" s="32" t="s">
        <v>16</v>
      </c>
      <c r="D16" s="30" t="str">
        <f>IFERROR(--(--SUBSTITUTE(INDEX('Общий табель'!$E$8:$AJ$37,MATCH(Молоко!$B16,'Общий табель'!$C$8:$C$37,0),COLUMN(A16)),"'","")&lt;=12),"")</f>
        <v/>
      </c>
      <c r="E16" s="30" t="str">
        <f>IFERROR(--(--SUBSTITUTE(INDEX('Общий табель'!$E$8:$AJ$37,MATCH(Молоко!$B16,'Общий табель'!$C$8:$C$37,0),COLUMN(B16)),"'","")&lt;=12),"")</f>
        <v/>
      </c>
      <c r="F16" s="30" t="str">
        <f>IFERROR(--(--SUBSTITUTE(INDEX('Общий табель'!$E$8:$AJ$37,MATCH(Молоко!$B16,'Общий табель'!$C$8:$C$37,0),COLUMN(C16)),"'","")&lt;=12),"")</f>
        <v/>
      </c>
      <c r="G16" s="30" t="str">
        <f>IFERROR(--(--SUBSTITUTE(INDEX('Общий табель'!$E$8:$AJ$37,MATCH(Молоко!$B16,'Общий табель'!$C$8:$C$37,0),COLUMN(D16)),"'","")&lt;=12),"")</f>
        <v/>
      </c>
      <c r="H16" s="30" t="str">
        <f>IFERROR(--(--SUBSTITUTE(INDEX('Общий табель'!$E$8:$AJ$37,MATCH(Молоко!$B16,'Общий табель'!$C$8:$C$37,0),COLUMN(E16)),"'","")&lt;=12),"")</f>
        <v/>
      </c>
      <c r="I16" s="30" t="str">
        <f>IFERROR(--(--SUBSTITUTE(INDEX('Общий табель'!$E$8:$AJ$37,MATCH(Молоко!$B16,'Общий табель'!$C$8:$C$37,0),COLUMN(F16)),"'","")&lt;=12),"")</f>
        <v/>
      </c>
      <c r="J16" s="30" t="str">
        <f>IFERROR(--(--SUBSTITUTE(INDEX('Общий табель'!$E$8:$AJ$37,MATCH(Молоко!$B16,'Общий табель'!$C$8:$C$37,0),COLUMN(G16)),"'","")&lt;=12),"")</f>
        <v/>
      </c>
      <c r="K16" s="30" t="str">
        <f>IFERROR(--(--SUBSTITUTE(INDEX('Общий табель'!$E$8:$AJ$37,MATCH(Молоко!$B16,'Общий табель'!$C$8:$C$37,0),COLUMN(H16)),"'","")&lt;=12),"")</f>
        <v/>
      </c>
      <c r="L16" s="30" t="str">
        <f>IFERROR(--(--SUBSTITUTE(INDEX('Общий табель'!$E$8:$AJ$37,MATCH(Молоко!$B16,'Общий табель'!$C$8:$C$37,0),COLUMN(I16)),"'","")&lt;=12),"")</f>
        <v/>
      </c>
      <c r="M16" s="30" t="str">
        <f>IFERROR(--(--SUBSTITUTE(INDEX('Общий табель'!$E$8:$AJ$37,MATCH(Молоко!$B16,'Общий табель'!$C$8:$C$37,0),COLUMN(J16)),"'","")&lt;=12),"")</f>
        <v/>
      </c>
      <c r="N16" s="30" t="str">
        <f>IFERROR(--(--SUBSTITUTE(INDEX('Общий табель'!$E$8:$AJ$37,MATCH(Молоко!$B16,'Общий табель'!$C$8:$C$37,0),COLUMN(K16)),"'","")&lt;=12),"")</f>
        <v/>
      </c>
      <c r="O16" s="30" t="str">
        <f>IFERROR(--(--SUBSTITUTE(INDEX('Общий табель'!$E$8:$AJ$37,MATCH(Молоко!$B16,'Общий табель'!$C$8:$C$37,0),COLUMN(L16)),"'","")&lt;=12),"")</f>
        <v/>
      </c>
      <c r="P16" s="30" t="str">
        <f>IFERROR(--(--SUBSTITUTE(INDEX('Общий табель'!$E$8:$AJ$37,MATCH(Молоко!$B16,'Общий табель'!$C$8:$C$37,0),COLUMN(M16)),"'","")&lt;=12),"")</f>
        <v/>
      </c>
      <c r="Q16" s="30" t="str">
        <f>IFERROR(--(--SUBSTITUTE(INDEX('Общий табель'!$E$8:$AJ$37,MATCH(Молоко!$B16,'Общий табель'!$C$8:$C$37,0),COLUMN(N16)),"'","")&lt;=12),"")</f>
        <v/>
      </c>
      <c r="R16" s="30" t="str">
        <f>IFERROR(--(--SUBSTITUTE(INDEX('Общий табель'!$E$8:$AJ$37,MATCH(Молоко!$B16,'Общий табель'!$C$8:$C$37,0),COLUMN(O16)),"'","")&lt;=12),"")</f>
        <v/>
      </c>
      <c r="S16" s="30" t="str">
        <f>IFERROR(--(--SUBSTITUTE(INDEX('Общий табель'!$E$8:$AJ$37,MATCH(Молоко!$B16,'Общий табель'!$C$8:$C$37,0),COLUMN(P16)),"'","")&lt;=12),"")</f>
        <v/>
      </c>
      <c r="T16" s="30" t="str">
        <f>IFERROR(--(--SUBSTITUTE(INDEX('Общий табель'!$E$8:$AJ$37,MATCH(Молоко!$B16,'Общий табель'!$C$8:$C$37,0),COLUMN(Q16)),"'","")&lt;=12),"")</f>
        <v/>
      </c>
      <c r="U16" s="30" t="str">
        <f>IFERROR(--(--SUBSTITUTE(INDEX('Общий табель'!$E$8:$AJ$37,MATCH(Молоко!$B16,'Общий табель'!$C$8:$C$37,0),COLUMN(R16)),"'","")&lt;=12),"")</f>
        <v/>
      </c>
      <c r="V16" s="30" t="str">
        <f>IFERROR(--(--SUBSTITUTE(INDEX('Общий табель'!$E$8:$AJ$37,MATCH(Молоко!$B16,'Общий табель'!$C$8:$C$37,0),COLUMN(S16)),"'","")&lt;=12),"")</f>
        <v/>
      </c>
      <c r="W16" s="30" t="str">
        <f>IFERROR(--(--SUBSTITUTE(INDEX('Общий табель'!$E$8:$AJ$37,MATCH(Молоко!$B16,'Общий табель'!$C$8:$C$37,0),COLUMN(T16)),"'","")&lt;=12),"")</f>
        <v/>
      </c>
      <c r="X16" s="30" t="str">
        <f>IFERROR(--(--SUBSTITUTE(INDEX('Общий табель'!$E$8:$AJ$37,MATCH(Молоко!$B16,'Общий табель'!$C$8:$C$37,0),COLUMN(U16)),"'","")&lt;=12),"")</f>
        <v/>
      </c>
      <c r="Y16" s="30" t="str">
        <f>IFERROR(--(--SUBSTITUTE(INDEX('Общий табель'!$E$8:$AJ$37,MATCH(Молоко!$B16,'Общий табель'!$C$8:$C$37,0),COLUMN(V16)),"'","")&lt;=12),"")</f>
        <v/>
      </c>
      <c r="Z16" s="30" t="str">
        <f>IFERROR(--(--SUBSTITUTE(INDEX('Общий табель'!$E$8:$AJ$37,MATCH(Молоко!$B16,'Общий табель'!$C$8:$C$37,0),COLUMN(W16)),"'","")&lt;=12),"")</f>
        <v/>
      </c>
      <c r="AA16" s="30" t="str">
        <f>IFERROR(--(--SUBSTITUTE(INDEX('Общий табель'!$E$8:$AJ$37,MATCH(Молоко!$B16,'Общий табель'!$C$8:$C$37,0),COLUMN(X16)),"'","")&lt;=12),"")</f>
        <v/>
      </c>
      <c r="AB16" s="30" t="str">
        <f>IFERROR(--(--SUBSTITUTE(INDEX('Общий табель'!$E$8:$AJ$37,MATCH(Молоко!$B16,'Общий табель'!$C$8:$C$37,0),COLUMN(Y16)),"'","")&lt;=12),"")</f>
        <v/>
      </c>
      <c r="AC16" s="30" t="str">
        <f>IFERROR(--(--SUBSTITUTE(INDEX('Общий табель'!$E$8:$AJ$37,MATCH(Молоко!$B16,'Общий табель'!$C$8:$C$37,0),COLUMN(Z16)),"'","")&lt;=12),"")</f>
        <v/>
      </c>
      <c r="AD16" s="30" t="str">
        <f>IFERROR(--(--SUBSTITUTE(INDEX('Общий табель'!$E$8:$AJ$37,MATCH(Молоко!$B16,'Общий табель'!$C$8:$C$37,0),COLUMN(AA16)),"'","")&lt;=12),"")</f>
        <v/>
      </c>
      <c r="AE16" s="30" t="str">
        <f>IFERROR(--(--SUBSTITUTE(INDEX('Общий табель'!$E$8:$AJ$37,MATCH(Молоко!$B16,'Общий табель'!$C$8:$C$37,0),COLUMN(AB16)),"'","")&lt;=12),"")</f>
        <v/>
      </c>
      <c r="AF16" s="30" t="str">
        <f>IFERROR(--(--SUBSTITUTE(INDEX('Общий табель'!$E$8:$AJ$37,MATCH(Молоко!$B16,'Общий табель'!$C$8:$C$37,0),COLUMN(AC16)),"'","")&lt;=12),"")</f>
        <v/>
      </c>
      <c r="AG16" s="30" t="str">
        <f>IFERROR(--(--SUBSTITUTE(INDEX('Общий табель'!$E$8:$AJ$37,MATCH(Молоко!$B16,'Общий табель'!$C$8:$C$37,0),COLUMN(AD16)),"'","")&lt;=12),"")</f>
        <v/>
      </c>
      <c r="AH16" s="30" t="str">
        <f>IFERROR(--(--SUBSTITUTE(INDEX('Общий табель'!$E$8:$AJ$37,MATCH(Молоко!$B16,'Общий табель'!$C$8:$C$37,0),COLUMN(AE16)),"'","")&lt;=12),"")</f>
        <v/>
      </c>
      <c r="AI16" s="30">
        <f t="shared" si="0"/>
        <v>0</v>
      </c>
      <c r="AJ16" s="33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</row>
    <row r="17" spans="1:65" ht="23.1" customHeight="1" x14ac:dyDescent="0.25">
      <c r="A17" s="31">
        <v>10</v>
      </c>
      <c r="B17" s="32" t="s">
        <v>34</v>
      </c>
      <c r="C17" s="32" t="s">
        <v>17</v>
      </c>
      <c r="D17" s="30" t="str">
        <f>IFERROR(--(--SUBSTITUTE(INDEX('Общий табель'!$E$8:$AJ$37,MATCH(Молоко!$B17,'Общий табель'!$C$8:$C$37,0),COLUMN(A17)),"'","")&lt;=12),"")</f>
        <v/>
      </c>
      <c r="E17" s="30" t="str">
        <f>IFERROR(--(--SUBSTITUTE(INDEX('Общий табель'!$E$8:$AJ$37,MATCH(Молоко!$B17,'Общий табель'!$C$8:$C$37,0),COLUMN(B17)),"'","")&lt;=12),"")</f>
        <v/>
      </c>
      <c r="F17" s="30" t="str">
        <f>IFERROR(--(--SUBSTITUTE(INDEX('Общий табель'!$E$8:$AJ$37,MATCH(Молоко!$B17,'Общий табель'!$C$8:$C$37,0),COLUMN(C17)),"'","")&lt;=12),"")</f>
        <v/>
      </c>
      <c r="G17" s="30" t="str">
        <f>IFERROR(--(--SUBSTITUTE(INDEX('Общий табель'!$E$8:$AJ$37,MATCH(Молоко!$B17,'Общий табель'!$C$8:$C$37,0),COLUMN(D17)),"'","")&lt;=12),"")</f>
        <v/>
      </c>
      <c r="H17" s="30" t="str">
        <f>IFERROR(--(--SUBSTITUTE(INDEX('Общий табель'!$E$8:$AJ$37,MATCH(Молоко!$B17,'Общий табель'!$C$8:$C$37,0),COLUMN(E17)),"'","")&lt;=12),"")</f>
        <v/>
      </c>
      <c r="I17" s="30" t="str">
        <f>IFERROR(--(--SUBSTITUTE(INDEX('Общий табель'!$E$8:$AJ$37,MATCH(Молоко!$B17,'Общий табель'!$C$8:$C$37,0),COLUMN(F17)),"'","")&lt;=12),"")</f>
        <v/>
      </c>
      <c r="J17" s="30" t="str">
        <f>IFERROR(--(--SUBSTITUTE(INDEX('Общий табель'!$E$8:$AJ$37,MATCH(Молоко!$B17,'Общий табель'!$C$8:$C$37,0),COLUMN(G17)),"'","")&lt;=12),"")</f>
        <v/>
      </c>
      <c r="K17" s="30" t="str">
        <f>IFERROR(--(--SUBSTITUTE(INDEX('Общий табель'!$E$8:$AJ$37,MATCH(Молоко!$B17,'Общий табель'!$C$8:$C$37,0),COLUMN(H17)),"'","")&lt;=12),"")</f>
        <v/>
      </c>
      <c r="L17" s="30" t="str">
        <f>IFERROR(--(--SUBSTITUTE(INDEX('Общий табель'!$E$8:$AJ$37,MATCH(Молоко!$B17,'Общий табель'!$C$8:$C$37,0),COLUMN(I17)),"'","")&lt;=12),"")</f>
        <v/>
      </c>
      <c r="M17" s="30" t="str">
        <f>IFERROR(--(--SUBSTITUTE(INDEX('Общий табель'!$E$8:$AJ$37,MATCH(Молоко!$B17,'Общий табель'!$C$8:$C$37,0),COLUMN(J17)),"'","")&lt;=12),"")</f>
        <v/>
      </c>
      <c r="N17" s="30" t="str">
        <f>IFERROR(--(--SUBSTITUTE(INDEX('Общий табель'!$E$8:$AJ$37,MATCH(Молоко!$B17,'Общий табель'!$C$8:$C$37,0),COLUMN(K17)),"'","")&lt;=12),"")</f>
        <v/>
      </c>
      <c r="O17" s="30" t="str">
        <f>IFERROR(--(--SUBSTITUTE(INDEX('Общий табель'!$E$8:$AJ$37,MATCH(Молоко!$B17,'Общий табель'!$C$8:$C$37,0),COLUMN(L17)),"'","")&lt;=12),"")</f>
        <v/>
      </c>
      <c r="P17" s="30" t="str">
        <f>IFERROR(--(--SUBSTITUTE(INDEX('Общий табель'!$E$8:$AJ$37,MATCH(Молоко!$B17,'Общий табель'!$C$8:$C$37,0),COLUMN(M17)),"'","")&lt;=12),"")</f>
        <v/>
      </c>
      <c r="Q17" s="30" t="str">
        <f>IFERROR(--(--SUBSTITUTE(INDEX('Общий табель'!$E$8:$AJ$37,MATCH(Молоко!$B17,'Общий табель'!$C$8:$C$37,0),COLUMN(N17)),"'","")&lt;=12),"")</f>
        <v/>
      </c>
      <c r="R17" s="30" t="str">
        <f>IFERROR(--(--SUBSTITUTE(INDEX('Общий табель'!$E$8:$AJ$37,MATCH(Молоко!$B17,'Общий табель'!$C$8:$C$37,0),COLUMN(O17)),"'","")&lt;=12),"")</f>
        <v/>
      </c>
      <c r="S17" s="30" t="str">
        <f>IFERROR(--(--SUBSTITUTE(INDEX('Общий табель'!$E$8:$AJ$37,MATCH(Молоко!$B17,'Общий табель'!$C$8:$C$37,0),COLUMN(P17)),"'","")&lt;=12),"")</f>
        <v/>
      </c>
      <c r="T17" s="30" t="str">
        <f>IFERROR(--(--SUBSTITUTE(INDEX('Общий табель'!$E$8:$AJ$37,MATCH(Молоко!$B17,'Общий табель'!$C$8:$C$37,0),COLUMN(Q17)),"'","")&lt;=12),"")</f>
        <v/>
      </c>
      <c r="U17" s="30" t="str">
        <f>IFERROR(--(--SUBSTITUTE(INDEX('Общий табель'!$E$8:$AJ$37,MATCH(Молоко!$B17,'Общий табель'!$C$8:$C$37,0),COLUMN(R17)),"'","")&lt;=12),"")</f>
        <v/>
      </c>
      <c r="V17" s="30" t="str">
        <f>IFERROR(--(--SUBSTITUTE(INDEX('Общий табель'!$E$8:$AJ$37,MATCH(Молоко!$B17,'Общий табель'!$C$8:$C$37,0),COLUMN(S17)),"'","")&lt;=12),"")</f>
        <v/>
      </c>
      <c r="W17" s="30" t="str">
        <f>IFERROR(--(--SUBSTITUTE(INDEX('Общий табель'!$E$8:$AJ$37,MATCH(Молоко!$B17,'Общий табель'!$C$8:$C$37,0),COLUMN(T17)),"'","")&lt;=12),"")</f>
        <v/>
      </c>
      <c r="X17" s="30" t="str">
        <f>IFERROR(--(--SUBSTITUTE(INDEX('Общий табель'!$E$8:$AJ$37,MATCH(Молоко!$B17,'Общий табель'!$C$8:$C$37,0),COLUMN(U17)),"'","")&lt;=12),"")</f>
        <v/>
      </c>
      <c r="Y17" s="30" t="str">
        <f>IFERROR(--(--SUBSTITUTE(INDEX('Общий табель'!$E$8:$AJ$37,MATCH(Молоко!$B17,'Общий табель'!$C$8:$C$37,0),COLUMN(V17)),"'","")&lt;=12),"")</f>
        <v/>
      </c>
      <c r="Z17" s="30" t="str">
        <f>IFERROR(--(--SUBSTITUTE(INDEX('Общий табель'!$E$8:$AJ$37,MATCH(Молоко!$B17,'Общий табель'!$C$8:$C$37,0),COLUMN(W17)),"'","")&lt;=12),"")</f>
        <v/>
      </c>
      <c r="AA17" s="30" t="str">
        <f>IFERROR(--(--SUBSTITUTE(INDEX('Общий табель'!$E$8:$AJ$37,MATCH(Молоко!$B17,'Общий табель'!$C$8:$C$37,0),COLUMN(X17)),"'","")&lt;=12),"")</f>
        <v/>
      </c>
      <c r="AB17" s="30" t="str">
        <f>IFERROR(--(--SUBSTITUTE(INDEX('Общий табель'!$E$8:$AJ$37,MATCH(Молоко!$B17,'Общий табель'!$C$8:$C$37,0),COLUMN(Y17)),"'","")&lt;=12),"")</f>
        <v/>
      </c>
      <c r="AC17" s="30" t="str">
        <f>IFERROR(--(--SUBSTITUTE(INDEX('Общий табель'!$E$8:$AJ$37,MATCH(Молоко!$B17,'Общий табель'!$C$8:$C$37,0),COLUMN(Z17)),"'","")&lt;=12),"")</f>
        <v/>
      </c>
      <c r="AD17" s="30" t="str">
        <f>IFERROR(--(--SUBSTITUTE(INDEX('Общий табель'!$E$8:$AJ$37,MATCH(Молоко!$B17,'Общий табель'!$C$8:$C$37,0),COLUMN(AA17)),"'","")&lt;=12),"")</f>
        <v/>
      </c>
      <c r="AE17" s="30" t="str">
        <f>IFERROR(--(--SUBSTITUTE(INDEX('Общий табель'!$E$8:$AJ$37,MATCH(Молоко!$B17,'Общий табель'!$C$8:$C$37,0),COLUMN(AB17)),"'","")&lt;=12),"")</f>
        <v/>
      </c>
      <c r="AF17" s="30" t="str">
        <f>IFERROR(--(--SUBSTITUTE(INDEX('Общий табель'!$E$8:$AJ$37,MATCH(Молоко!$B17,'Общий табель'!$C$8:$C$37,0),COLUMN(AC17)),"'","")&lt;=12),"")</f>
        <v/>
      </c>
      <c r="AG17" s="30" t="str">
        <f>IFERROR(--(--SUBSTITUTE(INDEX('Общий табель'!$E$8:$AJ$37,MATCH(Молоко!$B17,'Общий табель'!$C$8:$C$37,0),COLUMN(AD17)),"'","")&lt;=12),"")</f>
        <v/>
      </c>
      <c r="AH17" s="30" t="str">
        <f>IFERROR(--(--SUBSTITUTE(INDEX('Общий табель'!$E$8:$AJ$37,MATCH(Молоко!$B17,'Общий табель'!$C$8:$C$37,0),COLUMN(AE17)),"'","")&lt;=12),"")</f>
        <v/>
      </c>
      <c r="AI17" s="30">
        <f t="shared" si="0"/>
        <v>0</v>
      </c>
      <c r="AJ17" s="33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</row>
    <row r="18" spans="1:65" ht="23.1" customHeight="1" x14ac:dyDescent="0.25">
      <c r="A18" s="31">
        <v>11</v>
      </c>
      <c r="B18" s="32"/>
      <c r="C18" s="32"/>
      <c r="D18" s="30" t="str">
        <f>IFERROR(--(--SUBSTITUTE(INDEX('Общий табель'!$E$8:$AJ$37,MATCH(Молоко!$B18,'Общий табель'!$C$8:$C$37,0),COLUMN(A18)),"'","")&lt;=12),"")</f>
        <v/>
      </c>
      <c r="E18" s="30" t="str">
        <f>IFERROR(--(--SUBSTITUTE(INDEX('Общий табель'!$E$8:$AJ$37,MATCH(Молоко!$B18,'Общий табель'!$C$8:$C$37,0),COLUMN(B18)),"'","")&lt;=12),"")</f>
        <v/>
      </c>
      <c r="F18" s="30" t="str">
        <f>IFERROR(--(--SUBSTITUTE(INDEX('Общий табель'!$E$8:$AJ$37,MATCH(Молоко!$B18,'Общий табель'!$C$8:$C$37,0),COLUMN(C18)),"'","")&lt;=12),"")</f>
        <v/>
      </c>
      <c r="G18" s="30" t="str">
        <f>IFERROR(--(--SUBSTITUTE(INDEX('Общий табель'!$E$8:$AJ$37,MATCH(Молоко!$B18,'Общий табель'!$C$8:$C$37,0),COLUMN(D18)),"'","")&lt;=12),"")</f>
        <v/>
      </c>
      <c r="H18" s="30" t="str">
        <f>IFERROR(--(--SUBSTITUTE(INDEX('Общий табель'!$E$8:$AJ$37,MATCH(Молоко!$B18,'Общий табель'!$C$8:$C$37,0),COLUMN(E18)),"'","")&lt;=12),"")</f>
        <v/>
      </c>
      <c r="I18" s="30" t="str">
        <f>IFERROR(--(--SUBSTITUTE(INDEX('Общий табель'!$E$8:$AJ$37,MATCH(Молоко!$B18,'Общий табель'!$C$8:$C$37,0),COLUMN(F18)),"'","")&lt;=12),"")</f>
        <v/>
      </c>
      <c r="J18" s="30" t="str">
        <f>IFERROR(--(--SUBSTITUTE(INDEX('Общий табель'!$E$8:$AJ$37,MATCH(Молоко!$B18,'Общий табель'!$C$8:$C$37,0),COLUMN(G18)),"'","")&lt;=12),"")</f>
        <v/>
      </c>
      <c r="K18" s="30" t="str">
        <f>IFERROR(--(--SUBSTITUTE(INDEX('Общий табель'!$E$8:$AJ$37,MATCH(Молоко!$B18,'Общий табель'!$C$8:$C$37,0),COLUMN(H18)),"'","")&lt;=12),"")</f>
        <v/>
      </c>
      <c r="L18" s="30" t="str">
        <f>IFERROR(--(--SUBSTITUTE(INDEX('Общий табель'!$E$8:$AJ$37,MATCH(Молоко!$B18,'Общий табель'!$C$8:$C$37,0),COLUMN(I18)),"'","")&lt;=12),"")</f>
        <v/>
      </c>
      <c r="M18" s="30" t="str">
        <f>IFERROR(--(--SUBSTITUTE(INDEX('Общий табель'!$E$8:$AJ$37,MATCH(Молоко!$B18,'Общий табель'!$C$8:$C$37,0),COLUMN(J18)),"'","")&lt;=12),"")</f>
        <v/>
      </c>
      <c r="N18" s="30" t="str">
        <f>IFERROR(--(--SUBSTITUTE(INDEX('Общий табель'!$E$8:$AJ$37,MATCH(Молоко!$B18,'Общий табель'!$C$8:$C$37,0),COLUMN(K18)),"'","")&lt;=12),"")</f>
        <v/>
      </c>
      <c r="O18" s="30" t="str">
        <f>IFERROR(--(--SUBSTITUTE(INDEX('Общий табель'!$E$8:$AJ$37,MATCH(Молоко!$B18,'Общий табель'!$C$8:$C$37,0),COLUMN(L18)),"'","")&lt;=12),"")</f>
        <v/>
      </c>
      <c r="P18" s="30" t="str">
        <f>IFERROR(--(--SUBSTITUTE(INDEX('Общий табель'!$E$8:$AJ$37,MATCH(Молоко!$B18,'Общий табель'!$C$8:$C$37,0),COLUMN(M18)),"'","")&lt;=12),"")</f>
        <v/>
      </c>
      <c r="Q18" s="30" t="str">
        <f>IFERROR(--(--SUBSTITUTE(INDEX('Общий табель'!$E$8:$AJ$37,MATCH(Молоко!$B18,'Общий табель'!$C$8:$C$37,0),COLUMN(N18)),"'","")&lt;=12),"")</f>
        <v/>
      </c>
      <c r="R18" s="30" t="str">
        <f>IFERROR(--(--SUBSTITUTE(INDEX('Общий табель'!$E$8:$AJ$37,MATCH(Молоко!$B18,'Общий табель'!$C$8:$C$37,0),COLUMN(O18)),"'","")&lt;=12),"")</f>
        <v/>
      </c>
      <c r="S18" s="30" t="str">
        <f>IFERROR(--(--SUBSTITUTE(INDEX('Общий табель'!$E$8:$AJ$37,MATCH(Молоко!$B18,'Общий табель'!$C$8:$C$37,0),COLUMN(P18)),"'","")&lt;=12),"")</f>
        <v/>
      </c>
      <c r="T18" s="30" t="str">
        <f>IFERROR(--(--SUBSTITUTE(INDEX('Общий табель'!$E$8:$AJ$37,MATCH(Молоко!$B18,'Общий табель'!$C$8:$C$37,0),COLUMN(Q18)),"'","")&lt;=12),"")</f>
        <v/>
      </c>
      <c r="U18" s="30" t="str">
        <f>IFERROR(--(--SUBSTITUTE(INDEX('Общий табель'!$E$8:$AJ$37,MATCH(Молоко!$B18,'Общий табель'!$C$8:$C$37,0),COLUMN(R18)),"'","")&lt;=12),"")</f>
        <v/>
      </c>
      <c r="V18" s="30" t="str">
        <f>IFERROR(--(--SUBSTITUTE(INDEX('Общий табель'!$E$8:$AJ$37,MATCH(Молоко!$B18,'Общий табель'!$C$8:$C$37,0),COLUMN(S18)),"'","")&lt;=12),"")</f>
        <v/>
      </c>
      <c r="W18" s="30" t="str">
        <f>IFERROR(--(--SUBSTITUTE(INDEX('Общий табель'!$E$8:$AJ$37,MATCH(Молоко!$B18,'Общий табель'!$C$8:$C$37,0),COLUMN(T18)),"'","")&lt;=12),"")</f>
        <v/>
      </c>
      <c r="X18" s="30" t="str">
        <f>IFERROR(--(--SUBSTITUTE(INDEX('Общий табель'!$E$8:$AJ$37,MATCH(Молоко!$B18,'Общий табель'!$C$8:$C$37,0),COLUMN(U18)),"'","")&lt;=12),"")</f>
        <v/>
      </c>
      <c r="Y18" s="30" t="str">
        <f>IFERROR(--(--SUBSTITUTE(INDEX('Общий табель'!$E$8:$AJ$37,MATCH(Молоко!$B18,'Общий табель'!$C$8:$C$37,0),COLUMN(V18)),"'","")&lt;=12),"")</f>
        <v/>
      </c>
      <c r="Z18" s="30" t="str">
        <f>IFERROR(--(--SUBSTITUTE(INDEX('Общий табель'!$E$8:$AJ$37,MATCH(Молоко!$B18,'Общий табель'!$C$8:$C$37,0),COLUMN(W18)),"'","")&lt;=12),"")</f>
        <v/>
      </c>
      <c r="AA18" s="30" t="str">
        <f>IFERROR(--(--SUBSTITUTE(INDEX('Общий табель'!$E$8:$AJ$37,MATCH(Молоко!$B18,'Общий табель'!$C$8:$C$37,0),COLUMN(X18)),"'","")&lt;=12),"")</f>
        <v/>
      </c>
      <c r="AB18" s="30" t="str">
        <f>IFERROR(--(--SUBSTITUTE(INDEX('Общий табель'!$E$8:$AJ$37,MATCH(Молоко!$B18,'Общий табель'!$C$8:$C$37,0),COLUMN(Y18)),"'","")&lt;=12),"")</f>
        <v/>
      </c>
      <c r="AC18" s="30" t="str">
        <f>IFERROR(--(--SUBSTITUTE(INDEX('Общий табель'!$E$8:$AJ$37,MATCH(Молоко!$B18,'Общий табель'!$C$8:$C$37,0),COLUMN(Z18)),"'","")&lt;=12),"")</f>
        <v/>
      </c>
      <c r="AD18" s="30" t="str">
        <f>IFERROR(--(--SUBSTITUTE(INDEX('Общий табель'!$E$8:$AJ$37,MATCH(Молоко!$B18,'Общий табель'!$C$8:$C$37,0),COLUMN(AA18)),"'","")&lt;=12),"")</f>
        <v/>
      </c>
      <c r="AE18" s="30" t="str">
        <f>IFERROR(--(--SUBSTITUTE(INDEX('Общий табель'!$E$8:$AJ$37,MATCH(Молоко!$B18,'Общий табель'!$C$8:$C$37,0),COLUMN(AB18)),"'","")&lt;=12),"")</f>
        <v/>
      </c>
      <c r="AF18" s="30" t="str">
        <f>IFERROR(--(--SUBSTITUTE(INDEX('Общий табель'!$E$8:$AJ$37,MATCH(Молоко!$B18,'Общий табель'!$C$8:$C$37,0),COLUMN(AC18)),"'","")&lt;=12),"")</f>
        <v/>
      </c>
      <c r="AG18" s="30" t="str">
        <f>IFERROR(--(--SUBSTITUTE(INDEX('Общий табель'!$E$8:$AJ$37,MATCH(Молоко!$B18,'Общий табель'!$C$8:$C$37,0),COLUMN(AD18)),"'","")&lt;=12),"")</f>
        <v/>
      </c>
      <c r="AH18" s="30" t="str">
        <f>IFERROR(--(--SUBSTITUTE(INDEX('Общий табель'!$E$8:$AJ$37,MATCH(Молоко!$B18,'Общий табель'!$C$8:$C$37,0),COLUMN(AE18)),"'","")&lt;=12),"")</f>
        <v/>
      </c>
      <c r="AI18" s="30">
        <f t="shared" si="0"/>
        <v>0</v>
      </c>
      <c r="AJ18" s="33"/>
      <c r="AK18" s="29"/>
      <c r="BI18" s="29"/>
      <c r="BJ18" s="29"/>
      <c r="BK18" s="29"/>
      <c r="BL18" s="29"/>
      <c r="BM18" s="29"/>
    </row>
    <row r="19" spans="1:65" ht="23.1" customHeight="1" x14ac:dyDescent="0.25">
      <c r="A19" s="31">
        <v>12</v>
      </c>
      <c r="B19" s="32" t="s">
        <v>9</v>
      </c>
      <c r="C19" s="32" t="s">
        <v>154</v>
      </c>
      <c r="D19" s="30" t="str">
        <f>IFERROR(--(--SUBSTITUTE(INDEX('Общий табель'!$E$8:$AJ$37,MATCH(Молоко!$B19,'Общий табель'!$C$8:$C$37,0),COLUMN(A19)),"'","")&lt;=12),"")</f>
        <v/>
      </c>
      <c r="E19" s="30" t="str">
        <f>IFERROR(--(--SUBSTITUTE(INDEX('Общий табель'!$E$8:$AJ$37,MATCH(Молоко!$B19,'Общий табель'!$C$8:$C$37,0),COLUMN(B19)),"'","")&lt;=12),"")</f>
        <v/>
      </c>
      <c r="F19" s="30" t="str">
        <f>IFERROR(--(--SUBSTITUTE(INDEX('Общий табель'!$E$8:$AJ$37,MATCH(Молоко!$B19,'Общий табель'!$C$8:$C$37,0),COLUMN(C19)),"'","")&lt;=12),"")</f>
        <v/>
      </c>
      <c r="G19" s="30" t="str">
        <f>IFERROR(--(--SUBSTITUTE(INDEX('Общий табель'!$E$8:$AJ$37,MATCH(Молоко!$B19,'Общий табель'!$C$8:$C$37,0),COLUMN(D19)),"'","")&lt;=12),"")</f>
        <v/>
      </c>
      <c r="H19" s="30" t="str">
        <f>IFERROR(--(--SUBSTITUTE(INDEX('Общий табель'!$E$8:$AJ$37,MATCH(Молоко!$B19,'Общий табель'!$C$8:$C$37,0),COLUMN(E19)),"'","")&lt;=12),"")</f>
        <v/>
      </c>
      <c r="I19" s="30" t="str">
        <f>IFERROR(--(--SUBSTITUTE(INDEX('Общий табель'!$E$8:$AJ$37,MATCH(Молоко!$B19,'Общий табель'!$C$8:$C$37,0),COLUMN(F19)),"'","")&lt;=12),"")</f>
        <v/>
      </c>
      <c r="J19" s="30" t="str">
        <f>IFERROR(--(--SUBSTITUTE(INDEX('Общий табель'!$E$8:$AJ$37,MATCH(Молоко!$B19,'Общий табель'!$C$8:$C$37,0),COLUMN(G19)),"'","")&lt;=12),"")</f>
        <v/>
      </c>
      <c r="K19" s="30" t="str">
        <f>IFERROR(--(--SUBSTITUTE(INDEX('Общий табель'!$E$8:$AJ$37,MATCH(Молоко!$B19,'Общий табель'!$C$8:$C$37,0),COLUMN(H19)),"'","")&lt;=12),"")</f>
        <v/>
      </c>
      <c r="L19" s="30" t="str">
        <f>IFERROR(--(--SUBSTITUTE(INDEX('Общий табель'!$E$8:$AJ$37,MATCH(Молоко!$B19,'Общий табель'!$C$8:$C$37,0),COLUMN(I19)),"'","")&lt;=12),"")</f>
        <v/>
      </c>
      <c r="M19" s="30" t="str">
        <f>IFERROR(--(--SUBSTITUTE(INDEX('Общий табель'!$E$8:$AJ$37,MATCH(Молоко!$B19,'Общий табель'!$C$8:$C$37,0),COLUMN(J19)),"'","")&lt;=12),"")</f>
        <v/>
      </c>
      <c r="N19" s="30" t="str">
        <f>IFERROR(--(--SUBSTITUTE(INDEX('Общий табель'!$E$8:$AJ$37,MATCH(Молоко!$B19,'Общий табель'!$C$8:$C$37,0),COLUMN(K19)),"'","")&lt;=12),"")</f>
        <v/>
      </c>
      <c r="O19" s="30" t="str">
        <f>IFERROR(--(--SUBSTITUTE(INDEX('Общий табель'!$E$8:$AJ$37,MATCH(Молоко!$B19,'Общий табель'!$C$8:$C$37,0),COLUMN(L19)),"'","")&lt;=12),"")</f>
        <v/>
      </c>
      <c r="P19" s="30" t="str">
        <f>IFERROR(--(--SUBSTITUTE(INDEX('Общий табель'!$E$8:$AJ$37,MATCH(Молоко!$B19,'Общий табель'!$C$8:$C$37,0),COLUMN(M19)),"'","")&lt;=12),"")</f>
        <v/>
      </c>
      <c r="Q19" s="30" t="str">
        <f>IFERROR(--(--SUBSTITUTE(INDEX('Общий табель'!$E$8:$AJ$37,MATCH(Молоко!$B19,'Общий табель'!$C$8:$C$37,0),COLUMN(N19)),"'","")&lt;=12),"")</f>
        <v/>
      </c>
      <c r="R19" s="30" t="str">
        <f>IFERROR(--(--SUBSTITUTE(INDEX('Общий табель'!$E$8:$AJ$37,MATCH(Молоко!$B19,'Общий табель'!$C$8:$C$37,0),COLUMN(O19)),"'","")&lt;=12),"")</f>
        <v/>
      </c>
      <c r="S19" s="30" t="str">
        <f>IFERROR(--(--SUBSTITUTE(INDEX('Общий табель'!$E$8:$AJ$37,MATCH(Молоко!$B19,'Общий табель'!$C$8:$C$37,0),COLUMN(P19)),"'","")&lt;=12),"")</f>
        <v/>
      </c>
      <c r="T19" s="30" t="str">
        <f>IFERROR(--(--SUBSTITUTE(INDEX('Общий табель'!$E$8:$AJ$37,MATCH(Молоко!$B19,'Общий табель'!$C$8:$C$37,0),COLUMN(Q19)),"'","")&lt;=12),"")</f>
        <v/>
      </c>
      <c r="U19" s="30" t="str">
        <f>IFERROR(--(--SUBSTITUTE(INDEX('Общий табель'!$E$8:$AJ$37,MATCH(Молоко!$B19,'Общий табель'!$C$8:$C$37,0),COLUMN(R19)),"'","")&lt;=12),"")</f>
        <v/>
      </c>
      <c r="V19" s="30" t="str">
        <f>IFERROR(--(--SUBSTITUTE(INDEX('Общий табель'!$E$8:$AJ$37,MATCH(Молоко!$B19,'Общий табель'!$C$8:$C$37,0),COLUMN(S19)),"'","")&lt;=12),"")</f>
        <v/>
      </c>
      <c r="W19" s="30" t="str">
        <f>IFERROR(--(--SUBSTITUTE(INDEX('Общий табель'!$E$8:$AJ$37,MATCH(Молоко!$B19,'Общий табель'!$C$8:$C$37,0),COLUMN(T19)),"'","")&lt;=12),"")</f>
        <v/>
      </c>
      <c r="X19" s="30" t="str">
        <f>IFERROR(--(--SUBSTITUTE(INDEX('Общий табель'!$E$8:$AJ$37,MATCH(Молоко!$B19,'Общий табель'!$C$8:$C$37,0),COLUMN(U19)),"'","")&lt;=12),"")</f>
        <v/>
      </c>
      <c r="Y19" s="30" t="str">
        <f>IFERROR(--(--SUBSTITUTE(INDEX('Общий табель'!$E$8:$AJ$37,MATCH(Молоко!$B19,'Общий табель'!$C$8:$C$37,0),COLUMN(V19)),"'","")&lt;=12),"")</f>
        <v/>
      </c>
      <c r="Z19" s="30" t="str">
        <f>IFERROR(--(--SUBSTITUTE(INDEX('Общий табель'!$E$8:$AJ$37,MATCH(Молоко!$B19,'Общий табель'!$C$8:$C$37,0),COLUMN(W19)),"'","")&lt;=12),"")</f>
        <v/>
      </c>
      <c r="AA19" s="30" t="str">
        <f>IFERROR(--(--SUBSTITUTE(INDEX('Общий табель'!$E$8:$AJ$37,MATCH(Молоко!$B19,'Общий табель'!$C$8:$C$37,0),COLUMN(X19)),"'","")&lt;=12),"")</f>
        <v/>
      </c>
      <c r="AB19" s="30" t="str">
        <f>IFERROR(--(--SUBSTITUTE(INDEX('Общий табель'!$E$8:$AJ$37,MATCH(Молоко!$B19,'Общий табель'!$C$8:$C$37,0),COLUMN(Y19)),"'","")&lt;=12),"")</f>
        <v/>
      </c>
      <c r="AC19" s="30" t="str">
        <f>IFERROR(--(--SUBSTITUTE(INDEX('Общий табель'!$E$8:$AJ$37,MATCH(Молоко!$B19,'Общий табель'!$C$8:$C$37,0),COLUMN(Z19)),"'","")&lt;=12),"")</f>
        <v/>
      </c>
      <c r="AD19" s="30" t="str">
        <f>IFERROR(--(--SUBSTITUTE(INDEX('Общий табель'!$E$8:$AJ$37,MATCH(Молоко!$B19,'Общий табель'!$C$8:$C$37,0),COLUMN(AA19)),"'","")&lt;=12),"")</f>
        <v/>
      </c>
      <c r="AE19" s="30" t="str">
        <f>IFERROR(--(--SUBSTITUTE(INDEX('Общий табель'!$E$8:$AJ$37,MATCH(Молоко!$B19,'Общий табель'!$C$8:$C$37,0),COLUMN(AB19)),"'","")&lt;=12),"")</f>
        <v/>
      </c>
      <c r="AF19" s="30" t="str">
        <f>IFERROR(--(--SUBSTITUTE(INDEX('Общий табель'!$E$8:$AJ$37,MATCH(Молоко!$B19,'Общий табель'!$C$8:$C$37,0),COLUMN(AC19)),"'","")&lt;=12),"")</f>
        <v/>
      </c>
      <c r="AG19" s="30" t="str">
        <f>IFERROR(--(--SUBSTITUTE(INDEX('Общий табель'!$E$8:$AJ$37,MATCH(Молоко!$B19,'Общий табель'!$C$8:$C$37,0),COLUMN(AD19)),"'","")&lt;=12),"")</f>
        <v/>
      </c>
      <c r="AH19" s="30" t="str">
        <f>IFERROR(--(--SUBSTITUTE(INDEX('Общий табель'!$E$8:$AJ$37,MATCH(Молоко!$B19,'Общий табель'!$C$8:$C$37,0),COLUMN(AE19)),"'","")&lt;=12),"")</f>
        <v/>
      </c>
      <c r="AI19" s="30">
        <f t="shared" si="0"/>
        <v>0</v>
      </c>
      <c r="AJ19" s="33"/>
      <c r="AK19" s="29"/>
    </row>
    <row r="20" spans="1:65" ht="23.1" customHeight="1" x14ac:dyDescent="0.25">
      <c r="A20" s="31">
        <v>13</v>
      </c>
      <c r="B20" s="32" t="s">
        <v>36</v>
      </c>
      <c r="C20" s="32" t="s">
        <v>154</v>
      </c>
      <c r="D20" s="30" t="str">
        <f>IFERROR(--(--SUBSTITUTE(INDEX('Общий табель'!$E$8:$AJ$37,MATCH(Молоко!$B20,'Общий табель'!$C$8:$C$37,0),COLUMN(A20)),"'","")&lt;=12),"")</f>
        <v/>
      </c>
      <c r="E20" s="30" t="str">
        <f>IFERROR(--(--SUBSTITUTE(INDEX('Общий табель'!$E$8:$AJ$37,MATCH(Молоко!$B20,'Общий табель'!$C$8:$C$37,0),COLUMN(B20)),"'","")&lt;=12),"")</f>
        <v/>
      </c>
      <c r="F20" s="30" t="str">
        <f>IFERROR(--(--SUBSTITUTE(INDEX('Общий табель'!$E$8:$AJ$37,MATCH(Молоко!$B20,'Общий табель'!$C$8:$C$37,0),COLUMN(C20)),"'","")&lt;=12),"")</f>
        <v/>
      </c>
      <c r="G20" s="30" t="str">
        <f>IFERROR(--(--SUBSTITUTE(INDEX('Общий табель'!$E$8:$AJ$37,MATCH(Молоко!$B20,'Общий табель'!$C$8:$C$37,0),COLUMN(D20)),"'","")&lt;=12),"")</f>
        <v/>
      </c>
      <c r="H20" s="30" t="str">
        <f>IFERROR(--(--SUBSTITUTE(INDEX('Общий табель'!$E$8:$AJ$37,MATCH(Молоко!$B20,'Общий табель'!$C$8:$C$37,0),COLUMN(E20)),"'","")&lt;=12),"")</f>
        <v/>
      </c>
      <c r="I20" s="30" t="str">
        <f>IFERROR(--(--SUBSTITUTE(INDEX('Общий табель'!$E$8:$AJ$37,MATCH(Молоко!$B20,'Общий табель'!$C$8:$C$37,0),COLUMN(F20)),"'","")&lt;=12),"")</f>
        <v/>
      </c>
      <c r="J20" s="30" t="str">
        <f>IFERROR(--(--SUBSTITUTE(INDEX('Общий табель'!$E$8:$AJ$37,MATCH(Молоко!$B20,'Общий табель'!$C$8:$C$37,0),COLUMN(G20)),"'","")&lt;=12),"")</f>
        <v/>
      </c>
      <c r="K20" s="30" t="str">
        <f>IFERROR(--(--SUBSTITUTE(INDEX('Общий табель'!$E$8:$AJ$37,MATCH(Молоко!$B20,'Общий табель'!$C$8:$C$37,0),COLUMN(H20)),"'","")&lt;=12),"")</f>
        <v/>
      </c>
      <c r="L20" s="30" t="str">
        <f>IFERROR(--(--SUBSTITUTE(INDEX('Общий табель'!$E$8:$AJ$37,MATCH(Молоко!$B20,'Общий табель'!$C$8:$C$37,0),COLUMN(I20)),"'","")&lt;=12),"")</f>
        <v/>
      </c>
      <c r="M20" s="30" t="str">
        <f>IFERROR(--(--SUBSTITUTE(INDEX('Общий табель'!$E$8:$AJ$37,MATCH(Молоко!$B20,'Общий табель'!$C$8:$C$37,0),COLUMN(J20)),"'","")&lt;=12),"")</f>
        <v/>
      </c>
      <c r="N20" s="30" t="str">
        <f>IFERROR(--(--SUBSTITUTE(INDEX('Общий табель'!$E$8:$AJ$37,MATCH(Молоко!$B20,'Общий табель'!$C$8:$C$37,0),COLUMN(K20)),"'","")&lt;=12),"")</f>
        <v/>
      </c>
      <c r="O20" s="30" t="str">
        <f>IFERROR(--(--SUBSTITUTE(INDEX('Общий табель'!$E$8:$AJ$37,MATCH(Молоко!$B20,'Общий табель'!$C$8:$C$37,0),COLUMN(L20)),"'","")&lt;=12),"")</f>
        <v/>
      </c>
      <c r="P20" s="30" t="str">
        <f>IFERROR(--(--SUBSTITUTE(INDEX('Общий табель'!$E$8:$AJ$37,MATCH(Молоко!$B20,'Общий табель'!$C$8:$C$37,0),COLUMN(M20)),"'","")&lt;=12),"")</f>
        <v/>
      </c>
      <c r="Q20" s="30" t="str">
        <f>IFERROR(--(--SUBSTITUTE(INDEX('Общий табель'!$E$8:$AJ$37,MATCH(Молоко!$B20,'Общий табель'!$C$8:$C$37,0),COLUMN(N20)),"'","")&lt;=12),"")</f>
        <v/>
      </c>
      <c r="R20" s="30" t="str">
        <f>IFERROR(--(--SUBSTITUTE(INDEX('Общий табель'!$E$8:$AJ$37,MATCH(Молоко!$B20,'Общий табель'!$C$8:$C$37,0),COLUMN(O20)),"'","")&lt;=12),"")</f>
        <v/>
      </c>
      <c r="S20" s="30" t="str">
        <f>IFERROR(--(--SUBSTITUTE(INDEX('Общий табель'!$E$8:$AJ$37,MATCH(Молоко!$B20,'Общий табель'!$C$8:$C$37,0),COLUMN(P20)),"'","")&lt;=12),"")</f>
        <v/>
      </c>
      <c r="T20" s="30" t="str">
        <f>IFERROR(--(--SUBSTITUTE(INDEX('Общий табель'!$E$8:$AJ$37,MATCH(Молоко!$B20,'Общий табель'!$C$8:$C$37,0),COLUMN(Q20)),"'","")&lt;=12),"")</f>
        <v/>
      </c>
      <c r="U20" s="30" t="str">
        <f>IFERROR(--(--SUBSTITUTE(INDEX('Общий табель'!$E$8:$AJ$37,MATCH(Молоко!$B20,'Общий табель'!$C$8:$C$37,0),COLUMN(R20)),"'","")&lt;=12),"")</f>
        <v/>
      </c>
      <c r="V20" s="30" t="str">
        <f>IFERROR(--(--SUBSTITUTE(INDEX('Общий табель'!$E$8:$AJ$37,MATCH(Молоко!$B20,'Общий табель'!$C$8:$C$37,0),COLUMN(S20)),"'","")&lt;=12),"")</f>
        <v/>
      </c>
      <c r="W20" s="30" t="str">
        <f>IFERROR(--(--SUBSTITUTE(INDEX('Общий табель'!$E$8:$AJ$37,MATCH(Молоко!$B20,'Общий табель'!$C$8:$C$37,0),COLUMN(T20)),"'","")&lt;=12),"")</f>
        <v/>
      </c>
      <c r="X20" s="30" t="str">
        <f>IFERROR(--(--SUBSTITUTE(INDEX('Общий табель'!$E$8:$AJ$37,MATCH(Молоко!$B20,'Общий табель'!$C$8:$C$37,0),COLUMN(U20)),"'","")&lt;=12),"")</f>
        <v/>
      </c>
      <c r="Y20" s="30" t="str">
        <f>IFERROR(--(--SUBSTITUTE(INDEX('Общий табель'!$E$8:$AJ$37,MATCH(Молоко!$B20,'Общий табель'!$C$8:$C$37,0),COLUMN(V20)),"'","")&lt;=12),"")</f>
        <v/>
      </c>
      <c r="Z20" s="30" t="str">
        <f>IFERROR(--(--SUBSTITUTE(INDEX('Общий табель'!$E$8:$AJ$37,MATCH(Молоко!$B20,'Общий табель'!$C$8:$C$37,0),COLUMN(W20)),"'","")&lt;=12),"")</f>
        <v/>
      </c>
      <c r="AA20" s="30" t="str">
        <f>IFERROR(--(--SUBSTITUTE(INDEX('Общий табель'!$E$8:$AJ$37,MATCH(Молоко!$B20,'Общий табель'!$C$8:$C$37,0),COLUMN(X20)),"'","")&lt;=12),"")</f>
        <v/>
      </c>
      <c r="AB20" s="30" t="str">
        <f>IFERROR(--(--SUBSTITUTE(INDEX('Общий табель'!$E$8:$AJ$37,MATCH(Молоко!$B20,'Общий табель'!$C$8:$C$37,0),COLUMN(Y20)),"'","")&lt;=12),"")</f>
        <v/>
      </c>
      <c r="AC20" s="30" t="str">
        <f>IFERROR(--(--SUBSTITUTE(INDEX('Общий табель'!$E$8:$AJ$37,MATCH(Молоко!$B20,'Общий табель'!$C$8:$C$37,0),COLUMN(Z20)),"'","")&lt;=12),"")</f>
        <v/>
      </c>
      <c r="AD20" s="30" t="str">
        <f>IFERROR(--(--SUBSTITUTE(INDEX('Общий табель'!$E$8:$AJ$37,MATCH(Молоко!$B20,'Общий табель'!$C$8:$C$37,0),COLUMN(AA20)),"'","")&lt;=12),"")</f>
        <v/>
      </c>
      <c r="AE20" s="30" t="str">
        <f>IFERROR(--(--SUBSTITUTE(INDEX('Общий табель'!$E$8:$AJ$37,MATCH(Молоко!$B20,'Общий табель'!$C$8:$C$37,0),COLUMN(AB20)),"'","")&lt;=12),"")</f>
        <v/>
      </c>
      <c r="AF20" s="30" t="str">
        <f>IFERROR(--(--SUBSTITUTE(INDEX('Общий табель'!$E$8:$AJ$37,MATCH(Молоко!$B20,'Общий табель'!$C$8:$C$37,0),COLUMN(AC20)),"'","")&lt;=12),"")</f>
        <v/>
      </c>
      <c r="AG20" s="30" t="str">
        <f>IFERROR(--(--SUBSTITUTE(INDEX('Общий табель'!$E$8:$AJ$37,MATCH(Молоко!$B20,'Общий табель'!$C$8:$C$37,0),COLUMN(AD20)),"'","")&lt;=12),"")</f>
        <v/>
      </c>
      <c r="AH20" s="30" t="str">
        <f>IFERROR(--(--SUBSTITUTE(INDEX('Общий табель'!$E$8:$AJ$37,MATCH(Молоко!$B20,'Общий табель'!$C$8:$C$37,0),COLUMN(AE20)),"'","")&lt;=12),"")</f>
        <v/>
      </c>
      <c r="AI20" s="30">
        <f t="shared" si="0"/>
        <v>0</v>
      </c>
      <c r="AJ20" s="33"/>
      <c r="AK20" s="29"/>
    </row>
    <row r="21" spans="1:65" ht="23.1" customHeight="1" x14ac:dyDescent="0.25">
      <c r="A21" s="31">
        <v>14</v>
      </c>
      <c r="B21" s="32" t="s">
        <v>37</v>
      </c>
      <c r="C21" s="32" t="s">
        <v>153</v>
      </c>
      <c r="D21" s="30" t="str">
        <f>IFERROR(--(--SUBSTITUTE(INDEX('Общий табель'!$E$8:$AJ$37,MATCH(Молоко!$B21,'Общий табель'!$C$8:$C$37,0),COLUMN(A21)),"'","")&lt;=12),"")</f>
        <v/>
      </c>
      <c r="E21" s="30" t="str">
        <f>IFERROR(--(--SUBSTITUTE(INDEX('Общий табель'!$E$8:$AJ$37,MATCH(Молоко!$B21,'Общий табель'!$C$8:$C$37,0),COLUMN(B21)),"'","")&lt;=12),"")</f>
        <v/>
      </c>
      <c r="F21" s="30" t="str">
        <f>IFERROR(--(--SUBSTITUTE(INDEX('Общий табель'!$E$8:$AJ$37,MATCH(Молоко!$B21,'Общий табель'!$C$8:$C$37,0),COLUMN(C21)),"'","")&lt;=12),"")</f>
        <v/>
      </c>
      <c r="G21" s="30" t="str">
        <f>IFERROR(--(--SUBSTITUTE(INDEX('Общий табель'!$E$8:$AJ$37,MATCH(Молоко!$B21,'Общий табель'!$C$8:$C$37,0),COLUMN(D21)),"'","")&lt;=12),"")</f>
        <v/>
      </c>
      <c r="H21" s="30" t="str">
        <f>IFERROR(--(--SUBSTITUTE(INDEX('Общий табель'!$E$8:$AJ$37,MATCH(Молоко!$B21,'Общий табель'!$C$8:$C$37,0),COLUMN(E21)),"'","")&lt;=12),"")</f>
        <v/>
      </c>
      <c r="I21" s="30" t="str">
        <f>IFERROR(--(--SUBSTITUTE(INDEX('Общий табель'!$E$8:$AJ$37,MATCH(Молоко!$B21,'Общий табель'!$C$8:$C$37,0),COLUMN(F21)),"'","")&lt;=12),"")</f>
        <v/>
      </c>
      <c r="J21" s="30" t="str">
        <f>IFERROR(--(--SUBSTITUTE(INDEX('Общий табель'!$E$8:$AJ$37,MATCH(Молоко!$B21,'Общий табель'!$C$8:$C$37,0),COLUMN(G21)),"'","")&lt;=12),"")</f>
        <v/>
      </c>
      <c r="K21" s="30" t="str">
        <f>IFERROR(--(--SUBSTITUTE(INDEX('Общий табель'!$E$8:$AJ$37,MATCH(Молоко!$B21,'Общий табель'!$C$8:$C$37,0),COLUMN(H21)),"'","")&lt;=12),"")</f>
        <v/>
      </c>
      <c r="L21" s="30" t="str">
        <f>IFERROR(--(--SUBSTITUTE(INDEX('Общий табель'!$E$8:$AJ$37,MATCH(Молоко!$B21,'Общий табель'!$C$8:$C$37,0),COLUMN(I21)),"'","")&lt;=12),"")</f>
        <v/>
      </c>
      <c r="M21" s="30" t="str">
        <f>IFERROR(--(--SUBSTITUTE(INDEX('Общий табель'!$E$8:$AJ$37,MATCH(Молоко!$B21,'Общий табель'!$C$8:$C$37,0),COLUMN(J21)),"'","")&lt;=12),"")</f>
        <v/>
      </c>
      <c r="N21" s="30" t="str">
        <f>IFERROR(--(--SUBSTITUTE(INDEX('Общий табель'!$E$8:$AJ$37,MATCH(Молоко!$B21,'Общий табель'!$C$8:$C$37,0),COLUMN(K21)),"'","")&lt;=12),"")</f>
        <v/>
      </c>
      <c r="O21" s="30" t="str">
        <f>IFERROR(--(--SUBSTITUTE(INDEX('Общий табель'!$E$8:$AJ$37,MATCH(Молоко!$B21,'Общий табель'!$C$8:$C$37,0),COLUMN(L21)),"'","")&lt;=12),"")</f>
        <v/>
      </c>
      <c r="P21" s="30" t="str">
        <f>IFERROR(--(--SUBSTITUTE(INDEX('Общий табель'!$E$8:$AJ$37,MATCH(Молоко!$B21,'Общий табель'!$C$8:$C$37,0),COLUMN(M21)),"'","")&lt;=12),"")</f>
        <v/>
      </c>
      <c r="Q21" s="30" t="str">
        <f>IFERROR(--(--SUBSTITUTE(INDEX('Общий табель'!$E$8:$AJ$37,MATCH(Молоко!$B21,'Общий табель'!$C$8:$C$37,0),COLUMN(N21)),"'","")&lt;=12),"")</f>
        <v/>
      </c>
      <c r="R21" s="30" t="str">
        <f>IFERROR(--(--SUBSTITUTE(INDEX('Общий табель'!$E$8:$AJ$37,MATCH(Молоко!$B21,'Общий табель'!$C$8:$C$37,0),COLUMN(O21)),"'","")&lt;=12),"")</f>
        <v/>
      </c>
      <c r="S21" s="30" t="str">
        <f>IFERROR(--(--SUBSTITUTE(INDEX('Общий табель'!$E$8:$AJ$37,MATCH(Молоко!$B21,'Общий табель'!$C$8:$C$37,0),COLUMN(P21)),"'","")&lt;=12),"")</f>
        <v/>
      </c>
      <c r="T21" s="30" t="str">
        <f>IFERROR(--(--SUBSTITUTE(INDEX('Общий табель'!$E$8:$AJ$37,MATCH(Молоко!$B21,'Общий табель'!$C$8:$C$37,0),COLUMN(Q21)),"'","")&lt;=12),"")</f>
        <v/>
      </c>
      <c r="U21" s="30" t="str">
        <f>IFERROR(--(--SUBSTITUTE(INDEX('Общий табель'!$E$8:$AJ$37,MATCH(Молоко!$B21,'Общий табель'!$C$8:$C$37,0),COLUMN(R21)),"'","")&lt;=12),"")</f>
        <v/>
      </c>
      <c r="V21" s="30" t="str">
        <f>IFERROR(--(--SUBSTITUTE(INDEX('Общий табель'!$E$8:$AJ$37,MATCH(Молоко!$B21,'Общий табель'!$C$8:$C$37,0),COLUMN(S21)),"'","")&lt;=12),"")</f>
        <v/>
      </c>
      <c r="W21" s="30" t="str">
        <f>IFERROR(--(--SUBSTITUTE(INDEX('Общий табель'!$E$8:$AJ$37,MATCH(Молоко!$B21,'Общий табель'!$C$8:$C$37,0),COLUMN(T21)),"'","")&lt;=12),"")</f>
        <v/>
      </c>
      <c r="X21" s="30" t="str">
        <f>IFERROR(--(--SUBSTITUTE(INDEX('Общий табель'!$E$8:$AJ$37,MATCH(Молоко!$B21,'Общий табель'!$C$8:$C$37,0),COLUMN(U21)),"'","")&lt;=12),"")</f>
        <v/>
      </c>
      <c r="Y21" s="30" t="str">
        <f>IFERROR(--(--SUBSTITUTE(INDEX('Общий табель'!$E$8:$AJ$37,MATCH(Молоко!$B21,'Общий табель'!$C$8:$C$37,0),COLUMN(V21)),"'","")&lt;=12),"")</f>
        <v/>
      </c>
      <c r="Z21" s="30" t="str">
        <f>IFERROR(--(--SUBSTITUTE(INDEX('Общий табель'!$E$8:$AJ$37,MATCH(Молоко!$B21,'Общий табель'!$C$8:$C$37,0),COLUMN(W21)),"'","")&lt;=12),"")</f>
        <v/>
      </c>
      <c r="AA21" s="30" t="str">
        <f>IFERROR(--(--SUBSTITUTE(INDEX('Общий табель'!$E$8:$AJ$37,MATCH(Молоко!$B21,'Общий табель'!$C$8:$C$37,0),COLUMN(X21)),"'","")&lt;=12),"")</f>
        <v/>
      </c>
      <c r="AB21" s="30" t="str">
        <f>IFERROR(--(--SUBSTITUTE(INDEX('Общий табель'!$E$8:$AJ$37,MATCH(Молоко!$B21,'Общий табель'!$C$8:$C$37,0),COLUMN(Y21)),"'","")&lt;=12),"")</f>
        <v/>
      </c>
      <c r="AC21" s="30" t="str">
        <f>IFERROR(--(--SUBSTITUTE(INDEX('Общий табель'!$E$8:$AJ$37,MATCH(Молоко!$B21,'Общий табель'!$C$8:$C$37,0),COLUMN(Z21)),"'","")&lt;=12),"")</f>
        <v/>
      </c>
      <c r="AD21" s="30" t="str">
        <f>IFERROR(--(--SUBSTITUTE(INDEX('Общий табель'!$E$8:$AJ$37,MATCH(Молоко!$B21,'Общий табель'!$C$8:$C$37,0),COLUMN(AA21)),"'","")&lt;=12),"")</f>
        <v/>
      </c>
      <c r="AE21" s="30" t="str">
        <f>IFERROR(--(--SUBSTITUTE(INDEX('Общий табель'!$E$8:$AJ$37,MATCH(Молоко!$B21,'Общий табель'!$C$8:$C$37,0),COLUMN(AB21)),"'","")&lt;=12),"")</f>
        <v/>
      </c>
      <c r="AF21" s="30" t="str">
        <f>IFERROR(--(--SUBSTITUTE(INDEX('Общий табель'!$E$8:$AJ$37,MATCH(Молоко!$B21,'Общий табель'!$C$8:$C$37,0),COLUMN(AC21)),"'","")&lt;=12),"")</f>
        <v/>
      </c>
      <c r="AG21" s="30" t="str">
        <f>IFERROR(--(--SUBSTITUTE(INDEX('Общий табель'!$E$8:$AJ$37,MATCH(Молоко!$B21,'Общий табель'!$C$8:$C$37,0),COLUMN(AD21)),"'","")&lt;=12),"")</f>
        <v/>
      </c>
      <c r="AH21" s="30" t="str">
        <f>IFERROR(--(--SUBSTITUTE(INDEX('Общий табель'!$E$8:$AJ$37,MATCH(Молоко!$B21,'Общий табель'!$C$8:$C$37,0),COLUMN(AE21)),"'","")&lt;=12),"")</f>
        <v/>
      </c>
      <c r="AI21" s="30">
        <f t="shared" si="0"/>
        <v>0</v>
      </c>
      <c r="AJ21" s="33"/>
      <c r="AK21" s="29"/>
    </row>
    <row r="22" spans="1:65" ht="23.1" customHeight="1" x14ac:dyDescent="0.25">
      <c r="A22" s="31">
        <v>15</v>
      </c>
      <c r="B22" s="32" t="s">
        <v>35</v>
      </c>
      <c r="C22" s="32" t="s">
        <v>152</v>
      </c>
      <c r="D22" s="30">
        <f>IFERROR(--(--SUBSTITUTE(INDEX('Общий табель'!$E$8:$AJ$37,MATCH(Молоко!$B22,'Общий табель'!$C$8:$C$37,0),COLUMN(A22)),"'","")&lt;=12),"")</f>
        <v>1</v>
      </c>
      <c r="E22" s="30">
        <f>IFERROR(--(--SUBSTITUTE(INDEX('Общий табель'!$E$8:$AJ$37,MATCH(Молоко!$B22,'Общий табель'!$C$8:$C$37,0),COLUMN(B22)),"'","")&lt;=12),"")</f>
        <v>1</v>
      </c>
      <c r="F22" s="30">
        <f>IFERROR(--(--SUBSTITUTE(INDEX('Общий табель'!$E$8:$AJ$37,MATCH(Молоко!$B22,'Общий табель'!$C$8:$C$37,0),COLUMN(C22)),"'","")&lt;=12),"")</f>
        <v>1</v>
      </c>
      <c r="G22" s="30">
        <f>IFERROR(--(--SUBSTITUTE(INDEX('Общий табель'!$E$8:$AJ$37,MATCH(Молоко!$B22,'Общий табель'!$C$8:$C$37,0),COLUMN(D22)),"'","")&lt;=12),"")</f>
        <v>1</v>
      </c>
      <c r="H22" s="30">
        <f>IFERROR(--(--SUBSTITUTE(INDEX('Общий табель'!$E$8:$AJ$37,MATCH(Молоко!$B22,'Общий табель'!$C$8:$C$37,0),COLUMN(E22)),"'","")&lt;=12),"")</f>
        <v>1</v>
      </c>
      <c r="I22" s="30">
        <f>IFERROR(--(--SUBSTITUTE(INDEX('Общий табель'!$E$8:$AJ$37,MATCH(Молоко!$B22,'Общий табель'!$C$8:$C$37,0),COLUMN(F22)),"'","")&lt;=12),"")</f>
        <v>1</v>
      </c>
      <c r="J22" s="30">
        <f>IFERROR(--(--SUBSTITUTE(INDEX('Общий табель'!$E$8:$AJ$37,MATCH(Молоко!$B22,'Общий табель'!$C$8:$C$37,0),COLUMN(G22)),"'","")&lt;=12),"")</f>
        <v>1</v>
      </c>
      <c r="K22" s="30">
        <f>IFERROR(--(--SUBSTITUTE(INDEX('Общий табель'!$E$8:$AJ$37,MATCH(Молоко!$B22,'Общий табель'!$C$8:$C$37,0),COLUMN(H22)),"'","")&lt;=12),"")</f>
        <v>1</v>
      </c>
      <c r="L22" s="30">
        <f>IFERROR(--(--SUBSTITUTE(INDEX('Общий табель'!$E$8:$AJ$37,MATCH(Молоко!$B22,'Общий табель'!$C$8:$C$37,0),COLUMN(I22)),"'","")&lt;=12),"")</f>
        <v>1</v>
      </c>
      <c r="M22" s="30">
        <f>IFERROR(--(--SUBSTITUTE(INDEX('Общий табель'!$E$8:$AJ$37,MATCH(Молоко!$B22,'Общий табель'!$C$8:$C$37,0),COLUMN(J22)),"'","")&lt;=12),"")</f>
        <v>1</v>
      </c>
      <c r="N22" s="30" t="str">
        <f>IFERROR(--(--SUBSTITUTE(INDEX('Общий табель'!$E$8:$AJ$37,MATCH(Молоко!$B22,'Общий табель'!$C$8:$C$37,0),COLUMN(K22)),"'","")&lt;=12),"")</f>
        <v/>
      </c>
      <c r="O22" s="30" t="str">
        <f>IFERROR(--(--SUBSTITUTE(INDEX('Общий табель'!$E$8:$AJ$37,MATCH(Молоко!$B22,'Общий табель'!$C$8:$C$37,0),COLUMN(L22)),"'","")&lt;=12),"")</f>
        <v/>
      </c>
      <c r="P22" s="30" t="str">
        <f>IFERROR(--(--SUBSTITUTE(INDEX('Общий табель'!$E$8:$AJ$37,MATCH(Молоко!$B22,'Общий табель'!$C$8:$C$37,0),COLUMN(M22)),"'","")&lt;=12),"")</f>
        <v/>
      </c>
      <c r="Q22" s="30" t="str">
        <f>IFERROR(--(--SUBSTITUTE(INDEX('Общий табель'!$E$8:$AJ$37,MATCH(Молоко!$B22,'Общий табель'!$C$8:$C$37,0),COLUMN(N22)),"'","")&lt;=12),"")</f>
        <v/>
      </c>
      <c r="R22" s="30">
        <f>IFERROR(--(--SUBSTITUTE(INDEX('Общий табель'!$E$8:$AJ$37,MATCH(Молоко!$B22,'Общий табель'!$C$8:$C$37,0),COLUMN(O22)),"'","")&lt;=12),"")</f>
        <v>1</v>
      </c>
      <c r="S22" s="30">
        <f>IFERROR(--(--SUBSTITUTE(INDEX('Общий табель'!$E$8:$AJ$37,MATCH(Молоко!$B22,'Общий табель'!$C$8:$C$37,0),COLUMN(P22)),"'","")&lt;=12),"")</f>
        <v>1</v>
      </c>
      <c r="T22" s="30">
        <f>IFERROR(--(--SUBSTITUTE(INDEX('Общий табель'!$E$8:$AJ$37,MATCH(Молоко!$B22,'Общий табель'!$C$8:$C$37,0),COLUMN(Q22)),"'","")&lt;=12),"")</f>
        <v>1</v>
      </c>
      <c r="U22" s="30">
        <f>IFERROR(--(--SUBSTITUTE(INDEX('Общий табель'!$E$8:$AJ$37,MATCH(Молоко!$B22,'Общий табель'!$C$8:$C$37,0),COLUMN(R22)),"'","")&lt;=12),"")</f>
        <v>1</v>
      </c>
      <c r="V22" s="30">
        <f>IFERROR(--(--SUBSTITUTE(INDEX('Общий табель'!$E$8:$AJ$37,MATCH(Молоко!$B22,'Общий табель'!$C$8:$C$37,0),COLUMN(S22)),"'","")&lt;=12),"")</f>
        <v>1</v>
      </c>
      <c r="W22" s="30">
        <f>IFERROR(--(--SUBSTITUTE(INDEX('Общий табель'!$E$8:$AJ$37,MATCH(Молоко!$B22,'Общий табель'!$C$8:$C$37,0),COLUMN(T22)),"'","")&lt;=12),"")</f>
        <v>1</v>
      </c>
      <c r="X22" s="30">
        <f>IFERROR(--(--SUBSTITUTE(INDEX('Общий табель'!$E$8:$AJ$37,MATCH(Молоко!$B22,'Общий табель'!$C$8:$C$37,0),COLUMN(U22)),"'","")&lt;=12),"")</f>
        <v>1</v>
      </c>
      <c r="Y22" s="30">
        <f>IFERROR(--(--SUBSTITUTE(INDEX('Общий табель'!$E$8:$AJ$37,MATCH(Молоко!$B22,'Общий табель'!$C$8:$C$37,0),COLUMN(V22)),"'","")&lt;=12),"")</f>
        <v>1</v>
      </c>
      <c r="Z22" s="30">
        <f>IFERROR(--(--SUBSTITUTE(INDEX('Общий табель'!$E$8:$AJ$37,MATCH(Молоко!$B22,'Общий табель'!$C$8:$C$37,0),COLUMN(W22)),"'","")&lt;=12),"")</f>
        <v>1</v>
      </c>
      <c r="AA22" s="30">
        <f>IFERROR(--(--SUBSTITUTE(INDEX('Общий табель'!$E$8:$AJ$37,MATCH(Молоко!$B22,'Общий табель'!$C$8:$C$37,0),COLUMN(X22)),"'","")&lt;=12),"")</f>
        <v>1</v>
      </c>
      <c r="AB22" s="30" t="str">
        <f>IFERROR(--(--SUBSTITUTE(INDEX('Общий табель'!$E$8:$AJ$37,MATCH(Молоко!$B22,'Общий табель'!$C$8:$C$37,0),COLUMN(Y22)),"'","")&lt;=12),"")</f>
        <v/>
      </c>
      <c r="AC22" s="30" t="str">
        <f>IFERROR(--(--SUBSTITUTE(INDEX('Общий табель'!$E$8:$AJ$37,MATCH(Молоко!$B22,'Общий табель'!$C$8:$C$37,0),COLUMN(Z22)),"'","")&lt;=12),"")</f>
        <v/>
      </c>
      <c r="AD22" s="30" t="str">
        <f>IFERROR(--(--SUBSTITUTE(INDEX('Общий табель'!$E$8:$AJ$37,MATCH(Молоко!$B22,'Общий табель'!$C$8:$C$37,0),COLUMN(AA22)),"'","")&lt;=12),"")</f>
        <v/>
      </c>
      <c r="AE22" s="30" t="str">
        <f>IFERROR(--(--SUBSTITUTE(INDEX('Общий табель'!$E$8:$AJ$37,MATCH(Молоко!$B22,'Общий табель'!$C$8:$C$37,0),COLUMN(AB22)),"'","")&lt;=12),"")</f>
        <v/>
      </c>
      <c r="AF22" s="30" t="str">
        <f>IFERROR(--(--SUBSTITUTE(INDEX('Общий табель'!$E$8:$AJ$37,MATCH(Молоко!$B22,'Общий табель'!$C$8:$C$37,0),COLUMN(AC22)),"'","")&lt;=12),"")</f>
        <v/>
      </c>
      <c r="AG22" s="30" t="str">
        <f>IFERROR(--(--SUBSTITUTE(INDEX('Общий табель'!$E$8:$AJ$37,MATCH(Молоко!$B22,'Общий табель'!$C$8:$C$37,0),COLUMN(AD22)),"'","")&lt;=12),"")</f>
        <v/>
      </c>
      <c r="AH22" s="30" t="str">
        <f>IFERROR(--(--SUBSTITUTE(INDEX('Общий табель'!$E$8:$AJ$37,MATCH(Молоко!$B22,'Общий табель'!$C$8:$C$37,0),COLUMN(AE22)),"'","")&lt;=12),"")</f>
        <v/>
      </c>
      <c r="AI22" s="30">
        <f t="shared" si="0"/>
        <v>20</v>
      </c>
      <c r="AJ22" s="33"/>
      <c r="AK22" s="29"/>
    </row>
    <row r="23" spans="1:65" ht="23.1" customHeight="1" x14ac:dyDescent="0.25">
      <c r="A23" s="34">
        <v>16</v>
      </c>
      <c r="B23" s="35" t="s">
        <v>39</v>
      </c>
      <c r="C23" s="35" t="s">
        <v>20</v>
      </c>
      <c r="D23" s="30" t="str">
        <f>IFERROR(--(--SUBSTITUTE(INDEX('Общий табель'!$E$8:$AJ$37,MATCH(Молоко!$B23,'Общий табель'!$C$8:$C$37,0),COLUMN(A23)),"'","")&lt;=12),"")</f>
        <v/>
      </c>
      <c r="E23" s="30" t="str">
        <f>IFERROR(--(--SUBSTITUTE(INDEX('Общий табель'!$E$8:$AJ$37,MATCH(Молоко!$B23,'Общий табель'!$C$8:$C$37,0),COLUMN(B23)),"'","")&lt;=12),"")</f>
        <v/>
      </c>
      <c r="F23" s="30" t="str">
        <f>IFERROR(--(--SUBSTITUTE(INDEX('Общий табель'!$E$8:$AJ$37,MATCH(Молоко!$B23,'Общий табель'!$C$8:$C$37,0),COLUMN(C23)),"'","")&lt;=12),"")</f>
        <v/>
      </c>
      <c r="G23" s="30" t="str">
        <f>IFERROR(--(--SUBSTITUTE(INDEX('Общий табель'!$E$8:$AJ$37,MATCH(Молоко!$B23,'Общий табель'!$C$8:$C$37,0),COLUMN(D23)),"'","")&lt;=12),"")</f>
        <v/>
      </c>
      <c r="H23" s="30" t="str">
        <f>IFERROR(--(--SUBSTITUTE(INDEX('Общий табель'!$E$8:$AJ$37,MATCH(Молоко!$B23,'Общий табель'!$C$8:$C$37,0),COLUMN(E23)),"'","")&lt;=12),"")</f>
        <v/>
      </c>
      <c r="I23" s="30" t="str">
        <f>IFERROR(--(--SUBSTITUTE(INDEX('Общий табель'!$E$8:$AJ$37,MATCH(Молоко!$B23,'Общий табель'!$C$8:$C$37,0),COLUMN(F23)),"'","")&lt;=12),"")</f>
        <v/>
      </c>
      <c r="J23" s="30" t="str">
        <f>IFERROR(--(--SUBSTITUTE(INDEX('Общий табель'!$E$8:$AJ$37,MATCH(Молоко!$B23,'Общий табель'!$C$8:$C$37,0),COLUMN(G23)),"'","")&lt;=12),"")</f>
        <v/>
      </c>
      <c r="K23" s="30" t="str">
        <f>IFERROR(--(--SUBSTITUTE(INDEX('Общий табель'!$E$8:$AJ$37,MATCH(Молоко!$B23,'Общий табель'!$C$8:$C$37,0),COLUMN(H23)),"'","")&lt;=12),"")</f>
        <v/>
      </c>
      <c r="L23" s="30" t="str">
        <f>IFERROR(--(--SUBSTITUTE(INDEX('Общий табель'!$E$8:$AJ$37,MATCH(Молоко!$B23,'Общий табель'!$C$8:$C$37,0),COLUMN(I23)),"'","")&lt;=12),"")</f>
        <v/>
      </c>
      <c r="M23" s="30" t="str">
        <f>IFERROR(--(--SUBSTITUTE(INDEX('Общий табель'!$E$8:$AJ$37,MATCH(Молоко!$B23,'Общий табель'!$C$8:$C$37,0),COLUMN(J23)),"'","")&lt;=12),"")</f>
        <v/>
      </c>
      <c r="N23" s="30" t="str">
        <f>IFERROR(--(--SUBSTITUTE(INDEX('Общий табель'!$E$8:$AJ$37,MATCH(Молоко!$B23,'Общий табель'!$C$8:$C$37,0),COLUMN(K23)),"'","")&lt;=12),"")</f>
        <v/>
      </c>
      <c r="O23" s="30" t="str">
        <f>IFERROR(--(--SUBSTITUTE(INDEX('Общий табель'!$E$8:$AJ$37,MATCH(Молоко!$B23,'Общий табель'!$C$8:$C$37,0),COLUMN(L23)),"'","")&lt;=12),"")</f>
        <v/>
      </c>
      <c r="P23" s="30" t="str">
        <f>IFERROR(--(--SUBSTITUTE(INDEX('Общий табель'!$E$8:$AJ$37,MATCH(Молоко!$B23,'Общий табель'!$C$8:$C$37,0),COLUMN(M23)),"'","")&lt;=12),"")</f>
        <v/>
      </c>
      <c r="Q23" s="30" t="str">
        <f>IFERROR(--(--SUBSTITUTE(INDEX('Общий табель'!$E$8:$AJ$37,MATCH(Молоко!$B23,'Общий табель'!$C$8:$C$37,0),COLUMN(N23)),"'","")&lt;=12),"")</f>
        <v/>
      </c>
      <c r="R23" s="30" t="str">
        <f>IFERROR(--(--SUBSTITUTE(INDEX('Общий табель'!$E$8:$AJ$37,MATCH(Молоко!$B23,'Общий табель'!$C$8:$C$37,0),COLUMN(O23)),"'","")&lt;=12),"")</f>
        <v/>
      </c>
      <c r="S23" s="30" t="str">
        <f>IFERROR(--(--SUBSTITUTE(INDEX('Общий табель'!$E$8:$AJ$37,MATCH(Молоко!$B23,'Общий табель'!$C$8:$C$37,0),COLUMN(P23)),"'","")&lt;=12),"")</f>
        <v/>
      </c>
      <c r="T23" s="30" t="str">
        <f>IFERROR(--(--SUBSTITUTE(INDEX('Общий табель'!$E$8:$AJ$37,MATCH(Молоко!$B23,'Общий табель'!$C$8:$C$37,0),COLUMN(Q23)),"'","")&lt;=12),"")</f>
        <v/>
      </c>
      <c r="U23" s="30" t="str">
        <f>IFERROR(--(--SUBSTITUTE(INDEX('Общий табель'!$E$8:$AJ$37,MATCH(Молоко!$B23,'Общий табель'!$C$8:$C$37,0),COLUMN(R23)),"'","")&lt;=12),"")</f>
        <v/>
      </c>
      <c r="V23" s="30" t="str">
        <f>IFERROR(--(--SUBSTITUTE(INDEX('Общий табель'!$E$8:$AJ$37,MATCH(Молоко!$B23,'Общий табель'!$C$8:$C$37,0),COLUMN(S23)),"'","")&lt;=12),"")</f>
        <v/>
      </c>
      <c r="W23" s="30" t="str">
        <f>IFERROR(--(--SUBSTITUTE(INDEX('Общий табель'!$E$8:$AJ$37,MATCH(Молоко!$B23,'Общий табель'!$C$8:$C$37,0),COLUMN(T23)),"'","")&lt;=12),"")</f>
        <v/>
      </c>
      <c r="X23" s="30" t="str">
        <f>IFERROR(--(--SUBSTITUTE(INDEX('Общий табель'!$E$8:$AJ$37,MATCH(Молоко!$B23,'Общий табель'!$C$8:$C$37,0),COLUMN(U23)),"'","")&lt;=12),"")</f>
        <v/>
      </c>
      <c r="Y23" s="30" t="str">
        <f>IFERROR(--(--SUBSTITUTE(INDEX('Общий табель'!$E$8:$AJ$37,MATCH(Молоко!$B23,'Общий табель'!$C$8:$C$37,0),COLUMN(V23)),"'","")&lt;=12),"")</f>
        <v/>
      </c>
      <c r="Z23" s="30" t="str">
        <f>IFERROR(--(--SUBSTITUTE(INDEX('Общий табель'!$E$8:$AJ$37,MATCH(Молоко!$B23,'Общий табель'!$C$8:$C$37,0),COLUMN(W23)),"'","")&lt;=12),"")</f>
        <v/>
      </c>
      <c r="AA23" s="30" t="str">
        <f>IFERROR(--(--SUBSTITUTE(INDEX('Общий табель'!$E$8:$AJ$37,MATCH(Молоко!$B23,'Общий табель'!$C$8:$C$37,0),COLUMN(X23)),"'","")&lt;=12),"")</f>
        <v/>
      </c>
      <c r="AB23" s="30" t="str">
        <f>IFERROR(--(--SUBSTITUTE(INDEX('Общий табель'!$E$8:$AJ$37,MATCH(Молоко!$B23,'Общий табель'!$C$8:$C$37,0),COLUMN(Y23)),"'","")&lt;=12),"")</f>
        <v/>
      </c>
      <c r="AC23" s="30" t="str">
        <f>IFERROR(--(--SUBSTITUTE(INDEX('Общий табель'!$E$8:$AJ$37,MATCH(Молоко!$B23,'Общий табель'!$C$8:$C$37,0),COLUMN(Z23)),"'","")&lt;=12),"")</f>
        <v/>
      </c>
      <c r="AD23" s="30" t="str">
        <f>IFERROR(--(--SUBSTITUTE(INDEX('Общий табель'!$E$8:$AJ$37,MATCH(Молоко!$B23,'Общий табель'!$C$8:$C$37,0),COLUMN(AA23)),"'","")&lt;=12),"")</f>
        <v/>
      </c>
      <c r="AE23" s="30" t="str">
        <f>IFERROR(--(--SUBSTITUTE(INDEX('Общий табель'!$E$8:$AJ$37,MATCH(Молоко!$B23,'Общий табель'!$C$8:$C$37,0),COLUMN(AB23)),"'","")&lt;=12),"")</f>
        <v/>
      </c>
      <c r="AF23" s="30" t="str">
        <f>IFERROR(--(--SUBSTITUTE(INDEX('Общий табель'!$E$8:$AJ$37,MATCH(Молоко!$B23,'Общий табель'!$C$8:$C$37,0),COLUMN(AC23)),"'","")&lt;=12),"")</f>
        <v/>
      </c>
      <c r="AG23" s="30" t="str">
        <f>IFERROR(--(--SUBSTITUTE(INDEX('Общий табель'!$E$8:$AJ$37,MATCH(Молоко!$B23,'Общий табель'!$C$8:$C$37,0),COLUMN(AD23)),"'","")&lt;=12),"")</f>
        <v/>
      </c>
      <c r="AH23" s="30" t="str">
        <f>IFERROR(--(--SUBSTITUTE(INDEX('Общий табель'!$E$8:$AJ$37,MATCH(Молоко!$B23,'Общий табель'!$C$8:$C$37,0),COLUMN(AE23)),"'","")&lt;=12),"")</f>
        <v/>
      </c>
      <c r="AI23" s="30">
        <f t="shared" si="0"/>
        <v>0</v>
      </c>
      <c r="AJ23" s="36"/>
      <c r="AK23" s="29"/>
    </row>
    <row r="24" spans="1:65" ht="23.1" customHeight="1" x14ac:dyDescent="0.25">
      <c r="A24" s="34">
        <v>17</v>
      </c>
      <c r="B24" s="35" t="s">
        <v>40</v>
      </c>
      <c r="C24" s="35" t="s">
        <v>234</v>
      </c>
      <c r="D24" s="30" t="str">
        <f>IFERROR(--(--SUBSTITUTE(INDEX('Общий табель'!$E$8:$AJ$37,MATCH(Молоко!$B24,'Общий табель'!$C$8:$C$37,0),COLUMN(A24)),"'","")&lt;=12),"")</f>
        <v/>
      </c>
      <c r="E24" s="30" t="str">
        <f>IFERROR(--(--SUBSTITUTE(INDEX('Общий табель'!$E$8:$AJ$37,MATCH(Молоко!$B24,'Общий табель'!$C$8:$C$37,0),COLUMN(B24)),"'","")&lt;=12),"")</f>
        <v/>
      </c>
      <c r="F24" s="30" t="str">
        <f>IFERROR(--(--SUBSTITUTE(INDEX('Общий табель'!$E$8:$AJ$37,MATCH(Молоко!$B24,'Общий табель'!$C$8:$C$37,0),COLUMN(C24)),"'","")&lt;=12),"")</f>
        <v/>
      </c>
      <c r="G24" s="30" t="str">
        <f>IFERROR(--(--SUBSTITUTE(INDEX('Общий табель'!$E$8:$AJ$37,MATCH(Молоко!$B24,'Общий табель'!$C$8:$C$37,0),COLUMN(D24)),"'","")&lt;=12),"")</f>
        <v/>
      </c>
      <c r="H24" s="30" t="str">
        <f>IFERROR(--(--SUBSTITUTE(INDEX('Общий табель'!$E$8:$AJ$37,MATCH(Молоко!$B24,'Общий табель'!$C$8:$C$37,0),COLUMN(E24)),"'","")&lt;=12),"")</f>
        <v/>
      </c>
      <c r="I24" s="30" t="str">
        <f>IFERROR(--(--SUBSTITUTE(INDEX('Общий табель'!$E$8:$AJ$37,MATCH(Молоко!$B24,'Общий табель'!$C$8:$C$37,0),COLUMN(F24)),"'","")&lt;=12),"")</f>
        <v/>
      </c>
      <c r="J24" s="30" t="str">
        <f>IFERROR(--(--SUBSTITUTE(INDEX('Общий табель'!$E$8:$AJ$37,MATCH(Молоко!$B24,'Общий табель'!$C$8:$C$37,0),COLUMN(G24)),"'","")&lt;=12),"")</f>
        <v/>
      </c>
      <c r="K24" s="30" t="str">
        <f>IFERROR(--(--SUBSTITUTE(INDEX('Общий табель'!$E$8:$AJ$37,MATCH(Молоко!$B24,'Общий табель'!$C$8:$C$37,0),COLUMN(H24)),"'","")&lt;=12),"")</f>
        <v/>
      </c>
      <c r="L24" s="30" t="str">
        <f>IFERROR(--(--SUBSTITUTE(INDEX('Общий табель'!$E$8:$AJ$37,MATCH(Молоко!$B24,'Общий табель'!$C$8:$C$37,0),COLUMN(I24)),"'","")&lt;=12),"")</f>
        <v/>
      </c>
      <c r="M24" s="30" t="str">
        <f>IFERROR(--(--SUBSTITUTE(INDEX('Общий табель'!$E$8:$AJ$37,MATCH(Молоко!$B24,'Общий табель'!$C$8:$C$37,0),COLUMN(J24)),"'","")&lt;=12),"")</f>
        <v/>
      </c>
      <c r="N24" s="30" t="str">
        <f>IFERROR(--(--SUBSTITUTE(INDEX('Общий табель'!$E$8:$AJ$37,MATCH(Молоко!$B24,'Общий табель'!$C$8:$C$37,0),COLUMN(K24)),"'","")&lt;=12),"")</f>
        <v/>
      </c>
      <c r="O24" s="30" t="str">
        <f>IFERROR(--(--SUBSTITUTE(INDEX('Общий табель'!$E$8:$AJ$37,MATCH(Молоко!$B24,'Общий табель'!$C$8:$C$37,0),COLUMN(L24)),"'","")&lt;=12),"")</f>
        <v/>
      </c>
      <c r="P24" s="30" t="str">
        <f>IFERROR(--(--SUBSTITUTE(INDEX('Общий табель'!$E$8:$AJ$37,MATCH(Молоко!$B24,'Общий табель'!$C$8:$C$37,0),COLUMN(M24)),"'","")&lt;=12),"")</f>
        <v/>
      </c>
      <c r="Q24" s="30" t="str">
        <f>IFERROR(--(--SUBSTITUTE(INDEX('Общий табель'!$E$8:$AJ$37,MATCH(Молоко!$B24,'Общий табель'!$C$8:$C$37,0),COLUMN(N24)),"'","")&lt;=12),"")</f>
        <v/>
      </c>
      <c r="R24" s="30" t="str">
        <f>IFERROR(--(--SUBSTITUTE(INDEX('Общий табель'!$E$8:$AJ$37,MATCH(Молоко!$B24,'Общий табель'!$C$8:$C$37,0),COLUMN(O24)),"'","")&lt;=12),"")</f>
        <v/>
      </c>
      <c r="S24" s="30" t="str">
        <f>IFERROR(--(--SUBSTITUTE(INDEX('Общий табель'!$E$8:$AJ$37,MATCH(Молоко!$B24,'Общий табель'!$C$8:$C$37,0),COLUMN(P24)),"'","")&lt;=12),"")</f>
        <v/>
      </c>
      <c r="T24" s="30" t="str">
        <f>IFERROR(--(--SUBSTITUTE(INDEX('Общий табель'!$E$8:$AJ$37,MATCH(Молоко!$B24,'Общий табель'!$C$8:$C$37,0),COLUMN(Q24)),"'","")&lt;=12),"")</f>
        <v/>
      </c>
      <c r="U24" s="30" t="str">
        <f>IFERROR(--(--SUBSTITUTE(INDEX('Общий табель'!$E$8:$AJ$37,MATCH(Молоко!$B24,'Общий табель'!$C$8:$C$37,0),COLUMN(R24)),"'","")&lt;=12),"")</f>
        <v/>
      </c>
      <c r="V24" s="30" t="str">
        <f>IFERROR(--(--SUBSTITUTE(INDEX('Общий табель'!$E$8:$AJ$37,MATCH(Молоко!$B24,'Общий табель'!$C$8:$C$37,0),COLUMN(S24)),"'","")&lt;=12),"")</f>
        <v/>
      </c>
      <c r="W24" s="30" t="str">
        <f>IFERROR(--(--SUBSTITUTE(INDEX('Общий табель'!$E$8:$AJ$37,MATCH(Молоко!$B24,'Общий табель'!$C$8:$C$37,0),COLUMN(T24)),"'","")&lt;=12),"")</f>
        <v/>
      </c>
      <c r="X24" s="30" t="str">
        <f>IFERROR(--(--SUBSTITUTE(INDEX('Общий табель'!$E$8:$AJ$37,MATCH(Молоко!$B24,'Общий табель'!$C$8:$C$37,0),COLUMN(U24)),"'","")&lt;=12),"")</f>
        <v/>
      </c>
      <c r="Y24" s="30" t="str">
        <f>IFERROR(--(--SUBSTITUTE(INDEX('Общий табель'!$E$8:$AJ$37,MATCH(Молоко!$B24,'Общий табель'!$C$8:$C$37,0),COLUMN(V24)),"'","")&lt;=12),"")</f>
        <v/>
      </c>
      <c r="Z24" s="30" t="str">
        <f>IFERROR(--(--SUBSTITUTE(INDEX('Общий табель'!$E$8:$AJ$37,MATCH(Молоко!$B24,'Общий табель'!$C$8:$C$37,0),COLUMN(W24)),"'","")&lt;=12),"")</f>
        <v/>
      </c>
      <c r="AA24" s="30" t="str">
        <f>IFERROR(--(--SUBSTITUTE(INDEX('Общий табель'!$E$8:$AJ$37,MATCH(Молоко!$B24,'Общий табель'!$C$8:$C$37,0),COLUMN(X24)),"'","")&lt;=12),"")</f>
        <v/>
      </c>
      <c r="AB24" s="30" t="str">
        <f>IFERROR(--(--SUBSTITUTE(INDEX('Общий табель'!$E$8:$AJ$37,MATCH(Молоко!$B24,'Общий табель'!$C$8:$C$37,0),COLUMN(Y24)),"'","")&lt;=12),"")</f>
        <v/>
      </c>
      <c r="AC24" s="30" t="str">
        <f>IFERROR(--(--SUBSTITUTE(INDEX('Общий табель'!$E$8:$AJ$37,MATCH(Молоко!$B24,'Общий табель'!$C$8:$C$37,0),COLUMN(Z24)),"'","")&lt;=12),"")</f>
        <v/>
      </c>
      <c r="AD24" s="30" t="str">
        <f>IFERROR(--(--SUBSTITUTE(INDEX('Общий табель'!$E$8:$AJ$37,MATCH(Молоко!$B24,'Общий табель'!$C$8:$C$37,0),COLUMN(AA24)),"'","")&lt;=12),"")</f>
        <v/>
      </c>
      <c r="AE24" s="30" t="str">
        <f>IFERROR(--(--SUBSTITUTE(INDEX('Общий табель'!$E$8:$AJ$37,MATCH(Молоко!$B24,'Общий табель'!$C$8:$C$37,0),COLUMN(AB24)),"'","")&lt;=12),"")</f>
        <v/>
      </c>
      <c r="AF24" s="30" t="str">
        <f>IFERROR(--(--SUBSTITUTE(INDEX('Общий табель'!$E$8:$AJ$37,MATCH(Молоко!$B24,'Общий табель'!$C$8:$C$37,0),COLUMN(AC24)),"'","")&lt;=12),"")</f>
        <v/>
      </c>
      <c r="AG24" s="30" t="str">
        <f>IFERROR(--(--SUBSTITUTE(INDEX('Общий табель'!$E$8:$AJ$37,MATCH(Молоко!$B24,'Общий табель'!$C$8:$C$37,0),COLUMN(AD24)),"'","")&lt;=12),"")</f>
        <v/>
      </c>
      <c r="AH24" s="30" t="str">
        <f>IFERROR(--(--SUBSTITUTE(INDEX('Общий табель'!$E$8:$AJ$37,MATCH(Молоко!$B24,'Общий табель'!$C$8:$C$37,0),COLUMN(AE24)),"'","")&lt;=12),"")</f>
        <v/>
      </c>
      <c r="AI24" s="30">
        <f t="shared" si="0"/>
        <v>0</v>
      </c>
      <c r="AJ24" s="33"/>
      <c r="AK24" s="29"/>
    </row>
    <row r="25" spans="1:65" ht="23.1" customHeight="1" x14ac:dyDescent="0.25">
      <c r="A25" s="34">
        <v>18</v>
      </c>
      <c r="B25" s="35" t="s">
        <v>52</v>
      </c>
      <c r="C25" s="35" t="s">
        <v>235</v>
      </c>
      <c r="D25" s="30" t="str">
        <f>IFERROR(--(--SUBSTITUTE(INDEX('Общий табель'!$E$8:$AJ$37,MATCH(Молоко!$B25,'Общий табель'!$C$8:$C$37,0),COLUMN(A25)),"'","")&lt;=12),"")</f>
        <v/>
      </c>
      <c r="E25" s="30" t="str">
        <f>IFERROR(--(--SUBSTITUTE(INDEX('Общий табель'!$E$8:$AJ$37,MATCH(Молоко!$B25,'Общий табель'!$C$8:$C$37,0),COLUMN(B25)),"'","")&lt;=12),"")</f>
        <v/>
      </c>
      <c r="F25" s="30" t="str">
        <f>IFERROR(--(--SUBSTITUTE(INDEX('Общий табель'!$E$8:$AJ$37,MATCH(Молоко!$B25,'Общий табель'!$C$8:$C$37,0),COLUMN(C25)),"'","")&lt;=12),"")</f>
        <v/>
      </c>
      <c r="G25" s="30" t="str">
        <f>IFERROR(--(--SUBSTITUTE(INDEX('Общий табель'!$E$8:$AJ$37,MATCH(Молоко!$B25,'Общий табель'!$C$8:$C$37,0),COLUMN(D25)),"'","")&lt;=12),"")</f>
        <v/>
      </c>
      <c r="H25" s="30" t="str">
        <f>IFERROR(--(--SUBSTITUTE(INDEX('Общий табель'!$E$8:$AJ$37,MATCH(Молоко!$B25,'Общий табель'!$C$8:$C$37,0),COLUMN(E25)),"'","")&lt;=12),"")</f>
        <v/>
      </c>
      <c r="I25" s="30" t="str">
        <f>IFERROR(--(--SUBSTITUTE(INDEX('Общий табель'!$E$8:$AJ$37,MATCH(Молоко!$B25,'Общий табель'!$C$8:$C$37,0),COLUMN(F25)),"'","")&lt;=12),"")</f>
        <v/>
      </c>
      <c r="J25" s="30" t="str">
        <f>IFERROR(--(--SUBSTITUTE(INDEX('Общий табель'!$E$8:$AJ$37,MATCH(Молоко!$B25,'Общий табель'!$C$8:$C$37,0),COLUMN(G25)),"'","")&lt;=12),"")</f>
        <v/>
      </c>
      <c r="K25" s="30" t="str">
        <f>IFERROR(--(--SUBSTITUTE(INDEX('Общий табель'!$E$8:$AJ$37,MATCH(Молоко!$B25,'Общий табель'!$C$8:$C$37,0),COLUMN(H25)),"'","")&lt;=12),"")</f>
        <v/>
      </c>
      <c r="L25" s="30" t="str">
        <f>IFERROR(--(--SUBSTITUTE(INDEX('Общий табель'!$E$8:$AJ$37,MATCH(Молоко!$B25,'Общий табель'!$C$8:$C$37,0),COLUMN(I25)),"'","")&lt;=12),"")</f>
        <v/>
      </c>
      <c r="M25" s="30" t="str">
        <f>IFERROR(--(--SUBSTITUTE(INDEX('Общий табель'!$E$8:$AJ$37,MATCH(Молоко!$B25,'Общий табель'!$C$8:$C$37,0),COLUMN(J25)),"'","")&lt;=12),"")</f>
        <v/>
      </c>
      <c r="N25" s="30" t="str">
        <f>IFERROR(--(--SUBSTITUTE(INDEX('Общий табель'!$E$8:$AJ$37,MATCH(Молоко!$B25,'Общий табель'!$C$8:$C$37,0),COLUMN(K25)),"'","")&lt;=12),"")</f>
        <v/>
      </c>
      <c r="O25" s="30" t="str">
        <f>IFERROR(--(--SUBSTITUTE(INDEX('Общий табель'!$E$8:$AJ$37,MATCH(Молоко!$B25,'Общий табель'!$C$8:$C$37,0),COLUMN(L25)),"'","")&lt;=12),"")</f>
        <v/>
      </c>
      <c r="P25" s="30" t="str">
        <f>IFERROR(--(--SUBSTITUTE(INDEX('Общий табель'!$E$8:$AJ$37,MATCH(Молоко!$B25,'Общий табель'!$C$8:$C$37,0),COLUMN(M25)),"'","")&lt;=12),"")</f>
        <v/>
      </c>
      <c r="Q25" s="30" t="str">
        <f>IFERROR(--(--SUBSTITUTE(INDEX('Общий табель'!$E$8:$AJ$37,MATCH(Молоко!$B25,'Общий табель'!$C$8:$C$37,0),COLUMN(N25)),"'","")&lt;=12),"")</f>
        <v/>
      </c>
      <c r="R25" s="30" t="str">
        <f>IFERROR(--(--SUBSTITUTE(INDEX('Общий табель'!$E$8:$AJ$37,MATCH(Молоко!$B25,'Общий табель'!$C$8:$C$37,0),COLUMN(O25)),"'","")&lt;=12),"")</f>
        <v/>
      </c>
      <c r="S25" s="30" t="str">
        <f>IFERROR(--(--SUBSTITUTE(INDEX('Общий табель'!$E$8:$AJ$37,MATCH(Молоко!$B25,'Общий табель'!$C$8:$C$37,0),COLUMN(P25)),"'","")&lt;=12),"")</f>
        <v/>
      </c>
      <c r="T25" s="30" t="str">
        <f>IFERROR(--(--SUBSTITUTE(INDEX('Общий табель'!$E$8:$AJ$37,MATCH(Молоко!$B25,'Общий табель'!$C$8:$C$37,0),COLUMN(Q25)),"'","")&lt;=12),"")</f>
        <v/>
      </c>
      <c r="U25" s="30" t="str">
        <f>IFERROR(--(--SUBSTITUTE(INDEX('Общий табель'!$E$8:$AJ$37,MATCH(Молоко!$B25,'Общий табель'!$C$8:$C$37,0),COLUMN(R25)),"'","")&lt;=12),"")</f>
        <v/>
      </c>
      <c r="V25" s="30" t="str">
        <f>IFERROR(--(--SUBSTITUTE(INDEX('Общий табель'!$E$8:$AJ$37,MATCH(Молоко!$B25,'Общий табель'!$C$8:$C$37,0),COLUMN(S25)),"'","")&lt;=12),"")</f>
        <v/>
      </c>
      <c r="W25" s="30" t="str">
        <f>IFERROR(--(--SUBSTITUTE(INDEX('Общий табель'!$E$8:$AJ$37,MATCH(Молоко!$B25,'Общий табель'!$C$8:$C$37,0),COLUMN(T25)),"'","")&lt;=12),"")</f>
        <v/>
      </c>
      <c r="X25" s="30" t="str">
        <f>IFERROR(--(--SUBSTITUTE(INDEX('Общий табель'!$E$8:$AJ$37,MATCH(Молоко!$B25,'Общий табель'!$C$8:$C$37,0),COLUMN(U25)),"'","")&lt;=12),"")</f>
        <v/>
      </c>
      <c r="Y25" s="30" t="str">
        <f>IFERROR(--(--SUBSTITUTE(INDEX('Общий табель'!$E$8:$AJ$37,MATCH(Молоко!$B25,'Общий табель'!$C$8:$C$37,0),COLUMN(V25)),"'","")&lt;=12),"")</f>
        <v/>
      </c>
      <c r="Z25" s="30" t="str">
        <f>IFERROR(--(--SUBSTITUTE(INDEX('Общий табель'!$E$8:$AJ$37,MATCH(Молоко!$B25,'Общий табель'!$C$8:$C$37,0),COLUMN(W25)),"'","")&lt;=12),"")</f>
        <v/>
      </c>
      <c r="AA25" s="30" t="str">
        <f>IFERROR(--(--SUBSTITUTE(INDEX('Общий табель'!$E$8:$AJ$37,MATCH(Молоко!$B25,'Общий табель'!$C$8:$C$37,0),COLUMN(X25)),"'","")&lt;=12),"")</f>
        <v/>
      </c>
      <c r="AB25" s="30" t="str">
        <f>IFERROR(--(--SUBSTITUTE(INDEX('Общий табель'!$E$8:$AJ$37,MATCH(Молоко!$B25,'Общий табель'!$C$8:$C$37,0),COLUMN(Y25)),"'","")&lt;=12),"")</f>
        <v/>
      </c>
      <c r="AC25" s="30" t="str">
        <f>IFERROR(--(--SUBSTITUTE(INDEX('Общий табель'!$E$8:$AJ$37,MATCH(Молоко!$B25,'Общий табель'!$C$8:$C$37,0),COLUMN(Z25)),"'","")&lt;=12),"")</f>
        <v/>
      </c>
      <c r="AD25" s="30" t="str">
        <f>IFERROR(--(--SUBSTITUTE(INDEX('Общий табель'!$E$8:$AJ$37,MATCH(Молоко!$B25,'Общий табель'!$C$8:$C$37,0),COLUMN(AA25)),"'","")&lt;=12),"")</f>
        <v/>
      </c>
      <c r="AE25" s="30" t="str">
        <f>IFERROR(--(--SUBSTITUTE(INDEX('Общий табель'!$E$8:$AJ$37,MATCH(Молоко!$B25,'Общий табель'!$C$8:$C$37,0),COLUMN(AB25)),"'","")&lt;=12),"")</f>
        <v/>
      </c>
      <c r="AF25" s="30" t="str">
        <f>IFERROR(--(--SUBSTITUTE(INDEX('Общий табель'!$E$8:$AJ$37,MATCH(Молоко!$B25,'Общий табель'!$C$8:$C$37,0),COLUMN(AC25)),"'","")&lt;=12),"")</f>
        <v/>
      </c>
      <c r="AG25" s="30" t="str">
        <f>IFERROR(--(--SUBSTITUTE(INDEX('Общий табель'!$E$8:$AJ$37,MATCH(Молоко!$B25,'Общий табель'!$C$8:$C$37,0),COLUMN(AD25)),"'","")&lt;=12),"")</f>
        <v/>
      </c>
      <c r="AH25" s="30" t="str">
        <f>IFERROR(--(--SUBSTITUTE(INDEX('Общий табель'!$E$8:$AJ$37,MATCH(Молоко!$B25,'Общий табель'!$C$8:$C$37,0),COLUMN(AE25)),"'","")&lt;=12),"")</f>
        <v/>
      </c>
      <c r="AI25" s="30">
        <f t="shared" si="0"/>
        <v>0</v>
      </c>
      <c r="AJ25" s="33"/>
      <c r="AK25" s="29"/>
    </row>
    <row r="26" spans="1:65" ht="23.1" customHeight="1" x14ac:dyDescent="0.25">
      <c r="A26" s="34">
        <v>19</v>
      </c>
      <c r="B26" s="35" t="s">
        <v>54</v>
      </c>
      <c r="C26" s="35" t="s">
        <v>50</v>
      </c>
      <c r="D26" s="30" t="str">
        <f>IFERROR(--(--SUBSTITUTE(INDEX('Общий табель'!$E$8:$AJ$37,MATCH(Молоко!$B26,'Общий табель'!$C$8:$C$37,0),COLUMN(A26)),"'","")&lt;=12),"")</f>
        <v/>
      </c>
      <c r="E26" s="30" t="str">
        <f>IFERROR(--(--SUBSTITUTE(INDEX('Общий табель'!$E$8:$AJ$37,MATCH(Молоко!$B26,'Общий табель'!$C$8:$C$37,0),COLUMN(B26)),"'","")&lt;=12),"")</f>
        <v/>
      </c>
      <c r="F26" s="30" t="str">
        <f>IFERROR(--(--SUBSTITUTE(INDEX('Общий табель'!$E$8:$AJ$37,MATCH(Молоко!$B26,'Общий табель'!$C$8:$C$37,0),COLUMN(C26)),"'","")&lt;=12),"")</f>
        <v/>
      </c>
      <c r="G26" s="30" t="str">
        <f>IFERROR(--(--SUBSTITUTE(INDEX('Общий табель'!$E$8:$AJ$37,MATCH(Молоко!$B26,'Общий табель'!$C$8:$C$37,0),COLUMN(D26)),"'","")&lt;=12),"")</f>
        <v/>
      </c>
      <c r="H26" s="30" t="str">
        <f>IFERROR(--(--SUBSTITUTE(INDEX('Общий табель'!$E$8:$AJ$37,MATCH(Молоко!$B26,'Общий табель'!$C$8:$C$37,0),COLUMN(E26)),"'","")&lt;=12),"")</f>
        <v/>
      </c>
      <c r="I26" s="30" t="str">
        <f>IFERROR(--(--SUBSTITUTE(INDEX('Общий табель'!$E$8:$AJ$37,MATCH(Молоко!$B26,'Общий табель'!$C$8:$C$37,0),COLUMN(F26)),"'","")&lt;=12),"")</f>
        <v/>
      </c>
      <c r="J26" s="30" t="str">
        <f>IFERROR(--(--SUBSTITUTE(INDEX('Общий табель'!$E$8:$AJ$37,MATCH(Молоко!$B26,'Общий табель'!$C$8:$C$37,0),COLUMN(G26)),"'","")&lt;=12),"")</f>
        <v/>
      </c>
      <c r="K26" s="30" t="str">
        <f>IFERROR(--(--SUBSTITUTE(INDEX('Общий табель'!$E$8:$AJ$37,MATCH(Молоко!$B26,'Общий табель'!$C$8:$C$37,0),COLUMN(H26)),"'","")&lt;=12),"")</f>
        <v/>
      </c>
      <c r="L26" s="30" t="str">
        <f>IFERROR(--(--SUBSTITUTE(INDEX('Общий табель'!$E$8:$AJ$37,MATCH(Молоко!$B26,'Общий табель'!$C$8:$C$37,0),COLUMN(I26)),"'","")&lt;=12),"")</f>
        <v/>
      </c>
      <c r="M26" s="30" t="str">
        <f>IFERROR(--(--SUBSTITUTE(INDEX('Общий табель'!$E$8:$AJ$37,MATCH(Молоко!$B26,'Общий табель'!$C$8:$C$37,0),COLUMN(J26)),"'","")&lt;=12),"")</f>
        <v/>
      </c>
      <c r="N26" s="30" t="str">
        <f>IFERROR(--(--SUBSTITUTE(INDEX('Общий табель'!$E$8:$AJ$37,MATCH(Молоко!$B26,'Общий табель'!$C$8:$C$37,0),COLUMN(K26)),"'","")&lt;=12),"")</f>
        <v/>
      </c>
      <c r="O26" s="30" t="str">
        <f>IFERROR(--(--SUBSTITUTE(INDEX('Общий табель'!$E$8:$AJ$37,MATCH(Молоко!$B26,'Общий табель'!$C$8:$C$37,0),COLUMN(L26)),"'","")&lt;=12),"")</f>
        <v/>
      </c>
      <c r="P26" s="30" t="str">
        <f>IFERROR(--(--SUBSTITUTE(INDEX('Общий табель'!$E$8:$AJ$37,MATCH(Молоко!$B26,'Общий табель'!$C$8:$C$37,0),COLUMN(M26)),"'","")&lt;=12),"")</f>
        <v/>
      </c>
      <c r="Q26" s="30" t="str">
        <f>IFERROR(--(--SUBSTITUTE(INDEX('Общий табель'!$E$8:$AJ$37,MATCH(Молоко!$B26,'Общий табель'!$C$8:$C$37,0),COLUMN(N26)),"'","")&lt;=12),"")</f>
        <v/>
      </c>
      <c r="R26" s="30" t="str">
        <f>IFERROR(--(--SUBSTITUTE(INDEX('Общий табель'!$E$8:$AJ$37,MATCH(Молоко!$B26,'Общий табель'!$C$8:$C$37,0),COLUMN(O26)),"'","")&lt;=12),"")</f>
        <v/>
      </c>
      <c r="S26" s="30" t="str">
        <f>IFERROR(--(--SUBSTITUTE(INDEX('Общий табель'!$E$8:$AJ$37,MATCH(Молоко!$B26,'Общий табель'!$C$8:$C$37,0),COLUMN(P26)),"'","")&lt;=12),"")</f>
        <v/>
      </c>
      <c r="T26" s="30" t="str">
        <f>IFERROR(--(--SUBSTITUTE(INDEX('Общий табель'!$E$8:$AJ$37,MATCH(Молоко!$B26,'Общий табель'!$C$8:$C$37,0),COLUMN(Q26)),"'","")&lt;=12),"")</f>
        <v/>
      </c>
      <c r="U26" s="30" t="str">
        <f>IFERROR(--(--SUBSTITUTE(INDEX('Общий табель'!$E$8:$AJ$37,MATCH(Молоко!$B26,'Общий табель'!$C$8:$C$37,0),COLUMN(R26)),"'","")&lt;=12),"")</f>
        <v/>
      </c>
      <c r="V26" s="30" t="str">
        <f>IFERROR(--(--SUBSTITUTE(INDEX('Общий табель'!$E$8:$AJ$37,MATCH(Молоко!$B26,'Общий табель'!$C$8:$C$37,0),COLUMN(S26)),"'","")&lt;=12),"")</f>
        <v/>
      </c>
      <c r="W26" s="30" t="str">
        <f>IFERROR(--(--SUBSTITUTE(INDEX('Общий табель'!$E$8:$AJ$37,MATCH(Молоко!$B26,'Общий табель'!$C$8:$C$37,0),COLUMN(T26)),"'","")&lt;=12),"")</f>
        <v/>
      </c>
      <c r="X26" s="30" t="str">
        <f>IFERROR(--(--SUBSTITUTE(INDEX('Общий табель'!$E$8:$AJ$37,MATCH(Молоко!$B26,'Общий табель'!$C$8:$C$37,0),COLUMN(U26)),"'","")&lt;=12),"")</f>
        <v/>
      </c>
      <c r="Y26" s="30" t="str">
        <f>IFERROR(--(--SUBSTITUTE(INDEX('Общий табель'!$E$8:$AJ$37,MATCH(Молоко!$B26,'Общий табель'!$C$8:$C$37,0),COLUMN(V26)),"'","")&lt;=12),"")</f>
        <v/>
      </c>
      <c r="Z26" s="30" t="str">
        <f>IFERROR(--(--SUBSTITUTE(INDEX('Общий табель'!$E$8:$AJ$37,MATCH(Молоко!$B26,'Общий табель'!$C$8:$C$37,0),COLUMN(W26)),"'","")&lt;=12),"")</f>
        <v/>
      </c>
      <c r="AA26" s="30" t="str">
        <f>IFERROR(--(--SUBSTITUTE(INDEX('Общий табель'!$E$8:$AJ$37,MATCH(Молоко!$B26,'Общий табель'!$C$8:$C$37,0),COLUMN(X26)),"'","")&lt;=12),"")</f>
        <v/>
      </c>
      <c r="AB26" s="30" t="str">
        <f>IFERROR(--(--SUBSTITUTE(INDEX('Общий табель'!$E$8:$AJ$37,MATCH(Молоко!$B26,'Общий табель'!$C$8:$C$37,0),COLUMN(Y26)),"'","")&lt;=12),"")</f>
        <v/>
      </c>
      <c r="AC26" s="30" t="str">
        <f>IFERROR(--(--SUBSTITUTE(INDEX('Общий табель'!$E$8:$AJ$37,MATCH(Молоко!$B26,'Общий табель'!$C$8:$C$37,0),COLUMN(Z26)),"'","")&lt;=12),"")</f>
        <v/>
      </c>
      <c r="AD26" s="30" t="str">
        <f>IFERROR(--(--SUBSTITUTE(INDEX('Общий табель'!$E$8:$AJ$37,MATCH(Молоко!$B26,'Общий табель'!$C$8:$C$37,0),COLUMN(AA26)),"'","")&lt;=12),"")</f>
        <v/>
      </c>
      <c r="AE26" s="30" t="str">
        <f>IFERROR(--(--SUBSTITUTE(INDEX('Общий табель'!$E$8:$AJ$37,MATCH(Молоко!$B26,'Общий табель'!$C$8:$C$37,0),COLUMN(AB26)),"'","")&lt;=12),"")</f>
        <v/>
      </c>
      <c r="AF26" s="30" t="str">
        <f>IFERROR(--(--SUBSTITUTE(INDEX('Общий табель'!$E$8:$AJ$37,MATCH(Молоко!$B26,'Общий табель'!$C$8:$C$37,0),COLUMN(AC26)),"'","")&lt;=12),"")</f>
        <v/>
      </c>
      <c r="AG26" s="30" t="str">
        <f>IFERROR(--(--SUBSTITUTE(INDEX('Общий табель'!$E$8:$AJ$37,MATCH(Молоко!$B26,'Общий табель'!$C$8:$C$37,0),COLUMN(AD26)),"'","")&lt;=12),"")</f>
        <v/>
      </c>
      <c r="AH26" s="30" t="str">
        <f>IFERROR(--(--SUBSTITUTE(INDEX('Общий табель'!$E$8:$AJ$37,MATCH(Молоко!$B26,'Общий табель'!$C$8:$C$37,0),COLUMN(AE26)),"'","")&lt;=12),"")</f>
        <v/>
      </c>
      <c r="AI26" s="30">
        <f t="shared" si="0"/>
        <v>0</v>
      </c>
      <c r="AJ26" s="33"/>
      <c r="AK26" s="29"/>
    </row>
    <row r="27" spans="1:65" ht="18.600000000000001" customHeight="1" x14ac:dyDescent="0.3">
      <c r="A27" s="37"/>
      <c r="B27" s="38"/>
      <c r="C27" s="86"/>
      <c r="D27" s="86"/>
      <c r="E27" s="86"/>
      <c r="F27" s="86"/>
      <c r="G27" s="86"/>
      <c r="H27" s="86"/>
      <c r="I27" s="86"/>
      <c r="J27" s="86"/>
      <c r="K27" s="8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2"/>
      <c r="AJ27" s="103"/>
      <c r="AK27" s="29"/>
    </row>
    <row r="28" spans="1:65" ht="18.600000000000001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65" ht="18.600000000000001" customHeight="1" x14ac:dyDescent="0.25">
      <c r="A29" s="89" t="s">
        <v>163</v>
      </c>
      <c r="B29" s="89"/>
      <c r="C29" s="101" t="e">
        <f>#REF!</f>
        <v>#REF!</v>
      </c>
      <c r="D29" s="104"/>
      <c r="E29" s="104"/>
      <c r="F29" s="104"/>
      <c r="G29" s="104"/>
      <c r="U29" s="22" t="s">
        <v>164</v>
      </c>
      <c r="AJ29" s="45"/>
      <c r="AK29" s="29"/>
    </row>
    <row r="30" spans="1:65" ht="18.600000000000001" customHeight="1" x14ac:dyDescent="0.25">
      <c r="A30" s="18" t="s">
        <v>162</v>
      </c>
      <c r="J30" s="4" t="s">
        <v>274</v>
      </c>
    </row>
    <row r="31" spans="1:65" ht="18.600000000000001" customHeight="1" x14ac:dyDescent="0.25">
      <c r="O31" s="4" t="s">
        <v>232</v>
      </c>
    </row>
    <row r="32" spans="1:65" ht="18.600000000000001" customHeight="1" x14ac:dyDescent="0.3">
      <c r="A32" s="90" t="s">
        <v>161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8.600000000000001" customHeight="1" x14ac:dyDescent="0.25">
      <c r="A33" s="23" t="s">
        <v>228</v>
      </c>
      <c r="B33" s="24"/>
      <c r="C33" s="25" t="s">
        <v>230</v>
      </c>
      <c r="D33" s="91" t="s">
        <v>229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2" t="e">
        <f>#REF!</f>
        <v>#REF!</v>
      </c>
      <c r="X33" s="93"/>
      <c r="Y33" s="93"/>
      <c r="Z33" s="93"/>
      <c r="AA33" s="93"/>
      <c r="AB33" s="93"/>
      <c r="AC33" s="93"/>
      <c r="AD33" s="93"/>
      <c r="AE33" s="26"/>
      <c r="AF33" s="26"/>
      <c r="AG33" s="26"/>
      <c r="AH33" s="26"/>
      <c r="AI33" s="26"/>
      <c r="AJ33" s="26"/>
    </row>
    <row r="34" spans="1:36" ht="18.600000000000001" customHeight="1" x14ac:dyDescent="0.25">
      <c r="A34" s="27"/>
    </row>
    <row r="35" spans="1:36" ht="23.1" customHeight="1" x14ac:dyDescent="0.25">
      <c r="A35" s="94" t="s">
        <v>160</v>
      </c>
      <c r="B35" s="94" t="s">
        <v>159</v>
      </c>
      <c r="C35" s="28" t="s">
        <v>27</v>
      </c>
      <c r="D35" s="95" t="s">
        <v>158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  <c r="AI35" s="98" t="s">
        <v>233</v>
      </c>
      <c r="AJ35" s="99" t="s">
        <v>157</v>
      </c>
    </row>
    <row r="36" spans="1:36" ht="23.1" customHeight="1" x14ac:dyDescent="0.25">
      <c r="A36" s="94"/>
      <c r="B36" s="94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98"/>
      <c r="AJ36" s="100"/>
    </row>
    <row r="37" spans="1:36" ht="23.1" customHeight="1" x14ac:dyDescent="0.25">
      <c r="A37" s="31">
        <v>20</v>
      </c>
      <c r="B37" s="32" t="s">
        <v>21</v>
      </c>
      <c r="C37" s="32" t="s">
        <v>236</v>
      </c>
      <c r="D37" s="30" t="str">
        <f>IFERROR(--(--SUBSTITUTE(INDEX('Общий табель'!$E$8:$AJ$37,MATCH(Молоко!$B37,'Общий табель'!$C$8:$C$37,0),COLUMN(A37)),"'","")&lt;=12),"")</f>
        <v/>
      </c>
      <c r="E37" s="30" t="str">
        <f>IFERROR(--(--SUBSTITUTE(INDEX('Общий табель'!$E$8:$AJ$37,MATCH(Молоко!$B37,'Общий табель'!$C$8:$C$37,0),COLUMN(B37)),"'","")&lt;=12),"")</f>
        <v/>
      </c>
      <c r="F37" s="30" t="str">
        <f>IFERROR(--(--SUBSTITUTE(INDEX('Общий табель'!$E$8:$AJ$37,MATCH(Молоко!$B37,'Общий табель'!$C$8:$C$37,0),COLUMN(C37)),"'","")&lt;=12),"")</f>
        <v/>
      </c>
      <c r="G37" s="30" t="str">
        <f>IFERROR(--(--SUBSTITUTE(INDEX('Общий табель'!$E$8:$AJ$37,MATCH(Молоко!$B37,'Общий табель'!$C$8:$C$37,0),COLUMN(D37)),"'","")&lt;=12),"")</f>
        <v/>
      </c>
      <c r="H37" s="30" t="str">
        <f>IFERROR(--(--SUBSTITUTE(INDEX('Общий табель'!$E$8:$AJ$37,MATCH(Молоко!$B37,'Общий табель'!$C$8:$C$37,0),COLUMN(E37)),"'","")&lt;=12),"")</f>
        <v/>
      </c>
      <c r="I37" s="30" t="str">
        <f>IFERROR(--(--SUBSTITUTE(INDEX('Общий табель'!$E$8:$AJ$37,MATCH(Молоко!$B37,'Общий табель'!$C$8:$C$37,0),COLUMN(F37)),"'","")&lt;=12),"")</f>
        <v/>
      </c>
      <c r="J37" s="30" t="str">
        <f>IFERROR(--(--SUBSTITUTE(INDEX('Общий табель'!$E$8:$AJ$37,MATCH(Молоко!$B37,'Общий табель'!$C$8:$C$37,0),COLUMN(G37)),"'","")&lt;=12),"")</f>
        <v/>
      </c>
      <c r="K37" s="30" t="str">
        <f>IFERROR(--(--SUBSTITUTE(INDEX('Общий табель'!$E$8:$AJ$37,MATCH(Молоко!$B37,'Общий табель'!$C$8:$C$37,0),COLUMN(H37)),"'","")&lt;=12),"")</f>
        <v/>
      </c>
      <c r="L37" s="30" t="str">
        <f>IFERROR(--(--SUBSTITUTE(INDEX('Общий табель'!$E$8:$AJ$37,MATCH(Молоко!$B37,'Общий табель'!$C$8:$C$37,0),COLUMN(I37)),"'","")&lt;=12),"")</f>
        <v/>
      </c>
      <c r="M37" s="30" t="str">
        <f>IFERROR(--(--SUBSTITUTE(INDEX('Общий табель'!$E$8:$AJ$37,MATCH(Молоко!$B37,'Общий табель'!$C$8:$C$37,0),COLUMN(J37)),"'","")&lt;=12),"")</f>
        <v/>
      </c>
      <c r="N37" s="30" t="str">
        <f>IFERROR(--(--SUBSTITUTE(INDEX('Общий табель'!$E$8:$AJ$37,MATCH(Молоко!$B37,'Общий табель'!$C$8:$C$37,0),COLUMN(K37)),"'","")&lt;=12),"")</f>
        <v/>
      </c>
      <c r="O37" s="30" t="str">
        <f>IFERROR(--(--SUBSTITUTE(INDEX('Общий табель'!$E$8:$AJ$37,MATCH(Молоко!$B37,'Общий табель'!$C$8:$C$37,0),COLUMN(L37)),"'","")&lt;=12),"")</f>
        <v/>
      </c>
      <c r="P37" s="30" t="str">
        <f>IFERROR(--(--SUBSTITUTE(INDEX('Общий табель'!$E$8:$AJ$37,MATCH(Молоко!$B37,'Общий табель'!$C$8:$C$37,0),COLUMN(M37)),"'","")&lt;=12),"")</f>
        <v/>
      </c>
      <c r="Q37" s="30" t="str">
        <f>IFERROR(--(--SUBSTITUTE(INDEX('Общий табель'!$E$8:$AJ$37,MATCH(Молоко!$B37,'Общий табель'!$C$8:$C$37,0),COLUMN(N37)),"'","")&lt;=12),"")</f>
        <v/>
      </c>
      <c r="R37" s="30" t="str">
        <f>IFERROR(--(--SUBSTITUTE(INDEX('Общий табель'!$E$8:$AJ$37,MATCH(Молоко!$B37,'Общий табель'!$C$8:$C$37,0),COLUMN(O37)),"'","")&lt;=12),"")</f>
        <v/>
      </c>
      <c r="S37" s="30" t="str">
        <f>IFERROR(--(--SUBSTITUTE(INDEX('Общий табель'!$E$8:$AJ$37,MATCH(Молоко!$B37,'Общий табель'!$C$8:$C$37,0),COLUMN(P37)),"'","")&lt;=12),"")</f>
        <v/>
      </c>
      <c r="T37" s="30" t="str">
        <f>IFERROR(--(--SUBSTITUTE(INDEX('Общий табель'!$E$8:$AJ$37,MATCH(Молоко!$B37,'Общий табель'!$C$8:$C$37,0),COLUMN(Q37)),"'","")&lt;=12),"")</f>
        <v/>
      </c>
      <c r="U37" s="30" t="str">
        <f>IFERROR(--(--SUBSTITUTE(INDEX('Общий табель'!$E$8:$AJ$37,MATCH(Молоко!$B37,'Общий табель'!$C$8:$C$37,0),COLUMN(R37)),"'","")&lt;=12),"")</f>
        <v/>
      </c>
      <c r="V37" s="30" t="str">
        <f>IFERROR(--(--SUBSTITUTE(INDEX('Общий табель'!$E$8:$AJ$37,MATCH(Молоко!$B37,'Общий табель'!$C$8:$C$37,0),COLUMN(S37)),"'","")&lt;=12),"")</f>
        <v/>
      </c>
      <c r="W37" s="30" t="str">
        <f>IFERROR(--(--SUBSTITUTE(INDEX('Общий табель'!$E$8:$AJ$37,MATCH(Молоко!$B37,'Общий табель'!$C$8:$C$37,0),COLUMN(T37)),"'","")&lt;=12),"")</f>
        <v/>
      </c>
      <c r="X37" s="30" t="str">
        <f>IFERROR(--(--SUBSTITUTE(INDEX('Общий табель'!$E$8:$AJ$37,MATCH(Молоко!$B37,'Общий табель'!$C$8:$C$37,0),COLUMN(U37)),"'","")&lt;=12),"")</f>
        <v/>
      </c>
      <c r="Y37" s="30" t="str">
        <f>IFERROR(--(--SUBSTITUTE(INDEX('Общий табель'!$E$8:$AJ$37,MATCH(Молоко!$B37,'Общий табель'!$C$8:$C$37,0),COLUMN(V37)),"'","")&lt;=12),"")</f>
        <v/>
      </c>
      <c r="Z37" s="30" t="str">
        <f>IFERROR(--(--SUBSTITUTE(INDEX('Общий табель'!$E$8:$AJ$37,MATCH(Молоко!$B37,'Общий табель'!$C$8:$C$37,0),COLUMN(W37)),"'","")&lt;=12),"")</f>
        <v/>
      </c>
      <c r="AA37" s="30" t="str">
        <f>IFERROR(--(--SUBSTITUTE(INDEX('Общий табель'!$E$8:$AJ$37,MATCH(Молоко!$B37,'Общий табель'!$C$8:$C$37,0),COLUMN(X37)),"'","")&lt;=12),"")</f>
        <v/>
      </c>
      <c r="AB37" s="30" t="str">
        <f>IFERROR(--(--SUBSTITUTE(INDEX('Общий табель'!$E$8:$AJ$37,MATCH(Молоко!$B37,'Общий табель'!$C$8:$C$37,0),COLUMN(Y37)),"'","")&lt;=12),"")</f>
        <v/>
      </c>
      <c r="AC37" s="30" t="str">
        <f>IFERROR(--(--SUBSTITUTE(INDEX('Общий табель'!$E$8:$AJ$37,MATCH(Молоко!$B37,'Общий табель'!$C$8:$C$37,0),COLUMN(Z37)),"'","")&lt;=12),"")</f>
        <v/>
      </c>
      <c r="AD37" s="30" t="str">
        <f>IFERROR(--(--SUBSTITUTE(INDEX('Общий табель'!$E$8:$AJ$37,MATCH(Молоко!$B37,'Общий табель'!$C$8:$C$37,0),COLUMN(AA37)),"'","")&lt;=12),"")</f>
        <v/>
      </c>
      <c r="AE37" s="30" t="str">
        <f>IFERROR(--(--SUBSTITUTE(INDEX('Общий табель'!$E$8:$AJ$37,MATCH(Молоко!$B37,'Общий табель'!$C$8:$C$37,0),COLUMN(AB37)),"'","")&lt;=12),"")</f>
        <v/>
      </c>
      <c r="AF37" s="30" t="str">
        <f>IFERROR(--(--SUBSTITUTE(INDEX('Общий табель'!$E$8:$AJ$37,MATCH(Молоко!$B37,'Общий табель'!$C$8:$C$37,0),COLUMN(AC37)),"'","")&lt;=12),"")</f>
        <v/>
      </c>
      <c r="AG37" s="30" t="str">
        <f>IFERROR(--(--SUBSTITUTE(INDEX('Общий табель'!$E$8:$AJ$37,MATCH(Молоко!$B37,'Общий табель'!$C$8:$C$37,0),COLUMN(AD37)),"'","")&lt;=12),"")</f>
        <v/>
      </c>
      <c r="AH37" s="30" t="str">
        <f>IFERROR(--(--SUBSTITUTE(INDEX('Общий табель'!$E$8:$AJ$37,MATCH(Молоко!$B37,'Общий табель'!$C$8:$C$37,0),COLUMN(AE37)),"'","")&lt;=12),"")</f>
        <v/>
      </c>
      <c r="AI37" s="30">
        <f>SUM(D37:AH37)</f>
        <v>0</v>
      </c>
      <c r="AJ37" s="33"/>
    </row>
    <row r="38" spans="1:36" ht="23.1" customHeight="1" x14ac:dyDescent="0.25">
      <c r="A38" s="31">
        <v>21</v>
      </c>
      <c r="B38" s="32" t="s">
        <v>10</v>
      </c>
      <c r="C38" s="32" t="s">
        <v>237</v>
      </c>
      <c r="D38" s="30" t="str">
        <f>IFERROR(--(--SUBSTITUTE(INDEX('Общий табель'!$E$8:$AJ$37,MATCH(Молоко!$B38,'Общий табель'!$C$8:$C$37,0),COLUMN(A38)),"'","")&lt;=12),"")</f>
        <v/>
      </c>
      <c r="E38" s="30" t="str">
        <f>IFERROR(--(--SUBSTITUTE(INDEX('Общий табель'!$E$8:$AJ$37,MATCH(Молоко!$B38,'Общий табель'!$C$8:$C$37,0),COLUMN(B38)),"'","")&lt;=12),"")</f>
        <v/>
      </c>
      <c r="F38" s="30" t="str">
        <f>IFERROR(--(--SUBSTITUTE(INDEX('Общий табель'!$E$8:$AJ$37,MATCH(Молоко!$B38,'Общий табель'!$C$8:$C$37,0),COLUMN(C38)),"'","")&lt;=12),"")</f>
        <v/>
      </c>
      <c r="G38" s="30" t="str">
        <f>IFERROR(--(--SUBSTITUTE(INDEX('Общий табель'!$E$8:$AJ$37,MATCH(Молоко!$B38,'Общий табель'!$C$8:$C$37,0),COLUMN(D38)),"'","")&lt;=12),"")</f>
        <v/>
      </c>
      <c r="H38" s="30" t="str">
        <f>IFERROR(--(--SUBSTITUTE(INDEX('Общий табель'!$E$8:$AJ$37,MATCH(Молоко!$B38,'Общий табель'!$C$8:$C$37,0),COLUMN(E38)),"'","")&lt;=12),"")</f>
        <v/>
      </c>
      <c r="I38" s="30" t="str">
        <f>IFERROR(--(--SUBSTITUTE(INDEX('Общий табель'!$E$8:$AJ$37,MATCH(Молоко!$B38,'Общий табель'!$C$8:$C$37,0),COLUMN(F38)),"'","")&lt;=12),"")</f>
        <v/>
      </c>
      <c r="J38" s="30" t="str">
        <f>IFERROR(--(--SUBSTITUTE(INDEX('Общий табель'!$E$8:$AJ$37,MATCH(Молоко!$B38,'Общий табель'!$C$8:$C$37,0),COLUMN(G38)),"'","")&lt;=12),"")</f>
        <v/>
      </c>
      <c r="K38" s="30" t="str">
        <f>IFERROR(--(--SUBSTITUTE(INDEX('Общий табель'!$E$8:$AJ$37,MATCH(Молоко!$B38,'Общий табель'!$C$8:$C$37,0),COLUMN(H38)),"'","")&lt;=12),"")</f>
        <v/>
      </c>
      <c r="L38" s="30" t="str">
        <f>IFERROR(--(--SUBSTITUTE(INDEX('Общий табель'!$E$8:$AJ$37,MATCH(Молоко!$B38,'Общий табель'!$C$8:$C$37,0),COLUMN(I38)),"'","")&lt;=12),"")</f>
        <v/>
      </c>
      <c r="M38" s="30" t="str">
        <f>IFERROR(--(--SUBSTITUTE(INDEX('Общий табель'!$E$8:$AJ$37,MATCH(Молоко!$B38,'Общий табель'!$C$8:$C$37,0),COLUMN(J38)),"'","")&lt;=12),"")</f>
        <v/>
      </c>
      <c r="N38" s="30" t="str">
        <f>IFERROR(--(--SUBSTITUTE(INDEX('Общий табель'!$E$8:$AJ$37,MATCH(Молоко!$B38,'Общий табель'!$C$8:$C$37,0),COLUMN(K38)),"'","")&lt;=12),"")</f>
        <v/>
      </c>
      <c r="O38" s="30" t="str">
        <f>IFERROR(--(--SUBSTITUTE(INDEX('Общий табель'!$E$8:$AJ$37,MATCH(Молоко!$B38,'Общий табель'!$C$8:$C$37,0),COLUMN(L38)),"'","")&lt;=12),"")</f>
        <v/>
      </c>
      <c r="P38" s="30" t="str">
        <f>IFERROR(--(--SUBSTITUTE(INDEX('Общий табель'!$E$8:$AJ$37,MATCH(Молоко!$B38,'Общий табель'!$C$8:$C$37,0),COLUMN(M38)),"'","")&lt;=12),"")</f>
        <v/>
      </c>
      <c r="Q38" s="30" t="str">
        <f>IFERROR(--(--SUBSTITUTE(INDEX('Общий табель'!$E$8:$AJ$37,MATCH(Молоко!$B38,'Общий табель'!$C$8:$C$37,0),COLUMN(N38)),"'","")&lt;=12),"")</f>
        <v/>
      </c>
      <c r="R38" s="30" t="str">
        <f>IFERROR(--(--SUBSTITUTE(INDEX('Общий табель'!$E$8:$AJ$37,MATCH(Молоко!$B38,'Общий табель'!$C$8:$C$37,0),COLUMN(O38)),"'","")&lt;=12),"")</f>
        <v/>
      </c>
      <c r="S38" s="30" t="str">
        <f>IFERROR(--(--SUBSTITUTE(INDEX('Общий табель'!$E$8:$AJ$37,MATCH(Молоко!$B38,'Общий табель'!$C$8:$C$37,0),COLUMN(P38)),"'","")&lt;=12),"")</f>
        <v/>
      </c>
      <c r="T38" s="30" t="str">
        <f>IFERROR(--(--SUBSTITUTE(INDEX('Общий табель'!$E$8:$AJ$37,MATCH(Молоко!$B38,'Общий табель'!$C$8:$C$37,0),COLUMN(Q38)),"'","")&lt;=12),"")</f>
        <v/>
      </c>
      <c r="U38" s="30" t="str">
        <f>IFERROR(--(--SUBSTITUTE(INDEX('Общий табель'!$E$8:$AJ$37,MATCH(Молоко!$B38,'Общий табель'!$C$8:$C$37,0),COLUMN(R38)),"'","")&lt;=12),"")</f>
        <v/>
      </c>
      <c r="V38" s="30" t="str">
        <f>IFERROR(--(--SUBSTITUTE(INDEX('Общий табель'!$E$8:$AJ$37,MATCH(Молоко!$B38,'Общий табель'!$C$8:$C$37,0),COLUMN(S38)),"'","")&lt;=12),"")</f>
        <v/>
      </c>
      <c r="W38" s="30" t="str">
        <f>IFERROR(--(--SUBSTITUTE(INDEX('Общий табель'!$E$8:$AJ$37,MATCH(Молоко!$B38,'Общий табель'!$C$8:$C$37,0),COLUMN(T38)),"'","")&lt;=12),"")</f>
        <v/>
      </c>
      <c r="X38" s="30" t="str">
        <f>IFERROR(--(--SUBSTITUTE(INDEX('Общий табель'!$E$8:$AJ$37,MATCH(Молоко!$B38,'Общий табель'!$C$8:$C$37,0),COLUMN(U38)),"'","")&lt;=12),"")</f>
        <v/>
      </c>
      <c r="Y38" s="30" t="str">
        <f>IFERROR(--(--SUBSTITUTE(INDEX('Общий табель'!$E$8:$AJ$37,MATCH(Молоко!$B38,'Общий табель'!$C$8:$C$37,0),COLUMN(V38)),"'","")&lt;=12),"")</f>
        <v/>
      </c>
      <c r="Z38" s="30" t="str">
        <f>IFERROR(--(--SUBSTITUTE(INDEX('Общий табель'!$E$8:$AJ$37,MATCH(Молоко!$B38,'Общий табель'!$C$8:$C$37,0),COLUMN(W38)),"'","")&lt;=12),"")</f>
        <v/>
      </c>
      <c r="AA38" s="30" t="str">
        <f>IFERROR(--(--SUBSTITUTE(INDEX('Общий табель'!$E$8:$AJ$37,MATCH(Молоко!$B38,'Общий табель'!$C$8:$C$37,0),COLUMN(X38)),"'","")&lt;=12),"")</f>
        <v/>
      </c>
      <c r="AB38" s="30" t="str">
        <f>IFERROR(--(--SUBSTITUTE(INDEX('Общий табель'!$E$8:$AJ$37,MATCH(Молоко!$B38,'Общий табель'!$C$8:$C$37,0),COLUMN(Y38)),"'","")&lt;=12),"")</f>
        <v/>
      </c>
      <c r="AC38" s="30" t="str">
        <f>IFERROR(--(--SUBSTITUTE(INDEX('Общий табель'!$E$8:$AJ$37,MATCH(Молоко!$B38,'Общий табель'!$C$8:$C$37,0),COLUMN(Z38)),"'","")&lt;=12),"")</f>
        <v/>
      </c>
      <c r="AD38" s="30" t="str">
        <f>IFERROR(--(--SUBSTITUTE(INDEX('Общий табель'!$E$8:$AJ$37,MATCH(Молоко!$B38,'Общий табель'!$C$8:$C$37,0),COLUMN(AA38)),"'","")&lt;=12),"")</f>
        <v/>
      </c>
      <c r="AE38" s="30" t="str">
        <f>IFERROR(--(--SUBSTITUTE(INDEX('Общий табель'!$E$8:$AJ$37,MATCH(Молоко!$B38,'Общий табель'!$C$8:$C$37,0),COLUMN(AB38)),"'","")&lt;=12),"")</f>
        <v/>
      </c>
      <c r="AF38" s="30" t="str">
        <f>IFERROR(--(--SUBSTITUTE(INDEX('Общий табель'!$E$8:$AJ$37,MATCH(Молоко!$B38,'Общий табель'!$C$8:$C$37,0),COLUMN(AC38)),"'","")&lt;=12),"")</f>
        <v/>
      </c>
      <c r="AG38" s="30" t="str">
        <f>IFERROR(--(--SUBSTITUTE(INDEX('Общий табель'!$E$8:$AJ$37,MATCH(Молоко!$B38,'Общий табель'!$C$8:$C$37,0),COLUMN(AD38)),"'","")&lt;=12),"")</f>
        <v/>
      </c>
      <c r="AH38" s="30" t="str">
        <f>IFERROR(--(--SUBSTITUTE(INDEX('Общий табель'!$E$8:$AJ$37,MATCH(Молоко!$B38,'Общий табель'!$C$8:$C$37,0),COLUMN(AE38)),"'","")&lt;=12),"")</f>
        <v/>
      </c>
      <c r="AI38" s="30">
        <f t="shared" ref="AI38:AI55" si="1">SUM(D38:AH38)</f>
        <v>0</v>
      </c>
      <c r="AJ38" s="33"/>
    </row>
    <row r="39" spans="1:36" ht="23.1" customHeight="1" x14ac:dyDescent="0.25">
      <c r="A39" s="31">
        <v>22</v>
      </c>
      <c r="B39" s="32" t="s">
        <v>25</v>
      </c>
      <c r="C39" s="32" t="s">
        <v>238</v>
      </c>
      <c r="D39" s="30" t="str">
        <f>IFERROR(--(--SUBSTITUTE(INDEX('Общий табель'!$E$8:$AJ$37,MATCH(Молоко!$B39,'Общий табель'!$C$8:$C$37,0),COLUMN(A39)),"'","")&lt;=12),"")</f>
        <v/>
      </c>
      <c r="E39" s="30" t="str">
        <f>IFERROR(--(--SUBSTITUTE(INDEX('Общий табель'!$E$8:$AJ$37,MATCH(Молоко!$B39,'Общий табель'!$C$8:$C$37,0),COLUMN(B39)),"'","")&lt;=12),"")</f>
        <v/>
      </c>
      <c r="F39" s="30" t="str">
        <f>IFERROR(--(--SUBSTITUTE(INDEX('Общий табель'!$E$8:$AJ$37,MATCH(Молоко!$B39,'Общий табель'!$C$8:$C$37,0),COLUMN(C39)),"'","")&lt;=12),"")</f>
        <v/>
      </c>
      <c r="G39" s="30" t="str">
        <f>IFERROR(--(--SUBSTITUTE(INDEX('Общий табель'!$E$8:$AJ$37,MATCH(Молоко!$B39,'Общий табель'!$C$8:$C$37,0),COLUMN(D39)),"'","")&lt;=12),"")</f>
        <v/>
      </c>
      <c r="H39" s="30" t="str">
        <f>IFERROR(--(--SUBSTITUTE(INDEX('Общий табель'!$E$8:$AJ$37,MATCH(Молоко!$B39,'Общий табель'!$C$8:$C$37,0),COLUMN(E39)),"'","")&lt;=12),"")</f>
        <v/>
      </c>
      <c r="I39" s="30" t="str">
        <f>IFERROR(--(--SUBSTITUTE(INDEX('Общий табель'!$E$8:$AJ$37,MATCH(Молоко!$B39,'Общий табель'!$C$8:$C$37,0),COLUMN(F39)),"'","")&lt;=12),"")</f>
        <v/>
      </c>
      <c r="J39" s="30" t="str">
        <f>IFERROR(--(--SUBSTITUTE(INDEX('Общий табель'!$E$8:$AJ$37,MATCH(Молоко!$B39,'Общий табель'!$C$8:$C$37,0),COLUMN(G39)),"'","")&lt;=12),"")</f>
        <v/>
      </c>
      <c r="K39" s="30" t="str">
        <f>IFERROR(--(--SUBSTITUTE(INDEX('Общий табель'!$E$8:$AJ$37,MATCH(Молоко!$B39,'Общий табель'!$C$8:$C$37,0),COLUMN(H39)),"'","")&lt;=12),"")</f>
        <v/>
      </c>
      <c r="L39" s="30" t="str">
        <f>IFERROR(--(--SUBSTITUTE(INDEX('Общий табель'!$E$8:$AJ$37,MATCH(Молоко!$B39,'Общий табель'!$C$8:$C$37,0),COLUMN(I39)),"'","")&lt;=12),"")</f>
        <v/>
      </c>
      <c r="M39" s="30">
        <f>IFERROR(--(--SUBSTITUTE(INDEX('Общий табель'!$E$8:$AJ$37,MATCH(Молоко!$B39,'Общий табель'!$C$8:$C$37,0),COLUMN(J39)),"'","")&lt;=12),"")</f>
        <v>1</v>
      </c>
      <c r="N39" s="30">
        <f>IFERROR(--(--SUBSTITUTE(INDEX('Общий табель'!$E$8:$AJ$37,MATCH(Молоко!$B39,'Общий табель'!$C$8:$C$37,0),COLUMN(K39)),"'","")&lt;=12),"")</f>
        <v>1</v>
      </c>
      <c r="O39" s="30">
        <f>IFERROR(--(--SUBSTITUTE(INDEX('Общий табель'!$E$8:$AJ$37,MATCH(Молоко!$B39,'Общий табель'!$C$8:$C$37,0),COLUMN(L39)),"'","")&lt;=12),"")</f>
        <v>1</v>
      </c>
      <c r="P39" s="30">
        <f>IFERROR(--(--SUBSTITUTE(INDEX('Общий табель'!$E$8:$AJ$37,MATCH(Молоко!$B39,'Общий табель'!$C$8:$C$37,0),COLUMN(M39)),"'","")&lt;=12),"")</f>
        <v>1</v>
      </c>
      <c r="Q39" s="30">
        <f>IFERROR(--(--SUBSTITUTE(INDEX('Общий табель'!$E$8:$AJ$37,MATCH(Молоко!$B39,'Общий табель'!$C$8:$C$37,0),COLUMN(N39)),"'","")&lt;=12),"")</f>
        <v>1</v>
      </c>
      <c r="R39" s="30">
        <f>IFERROR(--(--SUBSTITUTE(INDEX('Общий табель'!$E$8:$AJ$37,MATCH(Молоко!$B39,'Общий табель'!$C$8:$C$37,0),COLUMN(O39)),"'","")&lt;=12),"")</f>
        <v>1</v>
      </c>
      <c r="S39" s="30">
        <f>IFERROR(--(--SUBSTITUTE(INDEX('Общий табель'!$E$8:$AJ$37,MATCH(Молоко!$B39,'Общий табель'!$C$8:$C$37,0),COLUMN(P39)),"'","")&lt;=12),"")</f>
        <v>1</v>
      </c>
      <c r="T39" s="30">
        <f>IFERROR(--(--SUBSTITUTE(INDEX('Общий табель'!$E$8:$AJ$37,MATCH(Молоко!$B39,'Общий табель'!$C$8:$C$37,0),COLUMN(Q39)),"'","")&lt;=12),"")</f>
        <v>1</v>
      </c>
      <c r="U39" s="30" t="str">
        <f>IFERROR(--(--SUBSTITUTE(INDEX('Общий табель'!$E$8:$AJ$37,MATCH(Молоко!$B39,'Общий табель'!$C$8:$C$37,0),COLUMN(R39)),"'","")&lt;=12),"")</f>
        <v/>
      </c>
      <c r="V39" s="30" t="str">
        <f>IFERROR(--(--SUBSTITUTE(INDEX('Общий табель'!$E$8:$AJ$37,MATCH(Молоко!$B39,'Общий табель'!$C$8:$C$37,0),COLUMN(S39)),"'","")&lt;=12),"")</f>
        <v/>
      </c>
      <c r="W39" s="30" t="str">
        <f>IFERROR(--(--SUBSTITUTE(INDEX('Общий табель'!$E$8:$AJ$37,MATCH(Молоко!$B39,'Общий табель'!$C$8:$C$37,0),COLUMN(T39)),"'","")&lt;=12),"")</f>
        <v/>
      </c>
      <c r="X39" s="30" t="str">
        <f>IFERROR(--(--SUBSTITUTE(INDEX('Общий табель'!$E$8:$AJ$37,MATCH(Молоко!$B39,'Общий табель'!$C$8:$C$37,0),COLUMN(U39)),"'","")&lt;=12),"")</f>
        <v/>
      </c>
      <c r="Y39" s="30" t="str">
        <f>IFERROR(--(--SUBSTITUTE(INDEX('Общий табель'!$E$8:$AJ$37,MATCH(Молоко!$B39,'Общий табель'!$C$8:$C$37,0),COLUMN(V39)),"'","")&lt;=12),"")</f>
        <v/>
      </c>
      <c r="Z39" s="30" t="str">
        <f>IFERROR(--(--SUBSTITUTE(INDEX('Общий табель'!$E$8:$AJ$37,MATCH(Молоко!$B39,'Общий табель'!$C$8:$C$37,0),COLUMN(W39)),"'","")&lt;=12),"")</f>
        <v/>
      </c>
      <c r="AA39" s="30" t="str">
        <f>IFERROR(--(--SUBSTITUTE(INDEX('Общий табель'!$E$8:$AJ$37,MATCH(Молоко!$B39,'Общий табель'!$C$8:$C$37,0),COLUMN(X39)),"'","")&lt;=12),"")</f>
        <v/>
      </c>
      <c r="AB39" s="30" t="str">
        <f>IFERROR(--(--SUBSTITUTE(INDEX('Общий табель'!$E$8:$AJ$37,MATCH(Молоко!$B39,'Общий табель'!$C$8:$C$37,0),COLUMN(Y39)),"'","")&lt;=12),"")</f>
        <v/>
      </c>
      <c r="AC39" s="30" t="str">
        <f>IFERROR(--(--SUBSTITUTE(INDEX('Общий табель'!$E$8:$AJ$37,MATCH(Молоко!$B39,'Общий табель'!$C$8:$C$37,0),COLUMN(Z39)),"'","")&lt;=12),"")</f>
        <v/>
      </c>
      <c r="AD39" s="30" t="str">
        <f>IFERROR(--(--SUBSTITUTE(INDEX('Общий табель'!$E$8:$AJ$37,MATCH(Молоко!$B39,'Общий табель'!$C$8:$C$37,0),COLUMN(AA39)),"'","")&lt;=12),"")</f>
        <v/>
      </c>
      <c r="AE39" s="30" t="str">
        <f>IFERROR(--(--SUBSTITUTE(INDEX('Общий табель'!$E$8:$AJ$37,MATCH(Молоко!$B39,'Общий табель'!$C$8:$C$37,0),COLUMN(AB39)),"'","")&lt;=12),"")</f>
        <v/>
      </c>
      <c r="AF39" s="30" t="str">
        <f>IFERROR(--(--SUBSTITUTE(INDEX('Общий табель'!$E$8:$AJ$37,MATCH(Молоко!$B39,'Общий табель'!$C$8:$C$37,0),COLUMN(AC39)),"'","")&lt;=12),"")</f>
        <v/>
      </c>
      <c r="AG39" s="30" t="str">
        <f>IFERROR(--(--SUBSTITUTE(INDEX('Общий табель'!$E$8:$AJ$37,MATCH(Молоко!$B39,'Общий табель'!$C$8:$C$37,0),COLUMN(AD39)),"'","")&lt;=12),"")</f>
        <v/>
      </c>
      <c r="AH39" s="30" t="str">
        <f>IFERROR(--(--SUBSTITUTE(INDEX('Общий табель'!$E$8:$AJ$37,MATCH(Молоко!$B39,'Общий табель'!$C$8:$C$37,0),COLUMN(AE39)),"'","")&lt;=12),"")</f>
        <v/>
      </c>
      <c r="AI39" s="30">
        <f t="shared" si="1"/>
        <v>8</v>
      </c>
      <c r="AJ39" s="33"/>
    </row>
    <row r="40" spans="1:36" ht="23.1" customHeight="1" x14ac:dyDescent="0.25">
      <c r="A40" s="31">
        <v>23</v>
      </c>
      <c r="B40" s="32" t="s">
        <v>166</v>
      </c>
      <c r="C40" s="32" t="s">
        <v>239</v>
      </c>
      <c r="D40" s="30" t="str">
        <f>IFERROR(--(--SUBSTITUTE(INDEX('Общий табель'!$E$8:$AJ$37,MATCH(Молоко!$B40,'Общий табель'!$C$8:$C$37,0),COLUMN(A40)),"'","")&lt;=12),"")</f>
        <v/>
      </c>
      <c r="E40" s="30" t="str">
        <f>IFERROR(--(--SUBSTITUTE(INDEX('Общий табель'!$E$8:$AJ$37,MATCH(Молоко!$B40,'Общий табель'!$C$8:$C$37,0),COLUMN(B40)),"'","")&lt;=12),"")</f>
        <v/>
      </c>
      <c r="F40" s="30" t="str">
        <f>IFERROR(--(--SUBSTITUTE(INDEX('Общий табель'!$E$8:$AJ$37,MATCH(Молоко!$B40,'Общий табель'!$C$8:$C$37,0),COLUMN(C40)),"'","")&lt;=12),"")</f>
        <v/>
      </c>
      <c r="G40" s="30" t="str">
        <f>IFERROR(--(--SUBSTITUTE(INDEX('Общий табель'!$E$8:$AJ$37,MATCH(Молоко!$B40,'Общий табель'!$C$8:$C$37,0),COLUMN(D40)),"'","")&lt;=12),"")</f>
        <v/>
      </c>
      <c r="H40" s="30" t="str">
        <f>IFERROR(--(--SUBSTITUTE(INDEX('Общий табель'!$E$8:$AJ$37,MATCH(Молоко!$B40,'Общий табель'!$C$8:$C$37,0),COLUMN(E40)),"'","")&lt;=12),"")</f>
        <v/>
      </c>
      <c r="I40" s="30" t="str">
        <f>IFERROR(--(--SUBSTITUTE(INDEX('Общий табель'!$E$8:$AJ$37,MATCH(Молоко!$B40,'Общий табель'!$C$8:$C$37,0),COLUMN(F40)),"'","")&lt;=12),"")</f>
        <v/>
      </c>
      <c r="J40" s="30" t="str">
        <f>IFERROR(--(--SUBSTITUTE(INDEX('Общий табель'!$E$8:$AJ$37,MATCH(Молоко!$B40,'Общий табель'!$C$8:$C$37,0),COLUMN(G40)),"'","")&lt;=12),"")</f>
        <v/>
      </c>
      <c r="K40" s="30" t="str">
        <f>IFERROR(--(--SUBSTITUTE(INDEX('Общий табель'!$E$8:$AJ$37,MATCH(Молоко!$B40,'Общий табель'!$C$8:$C$37,0),COLUMN(H40)),"'","")&lt;=12),"")</f>
        <v/>
      </c>
      <c r="L40" s="30" t="str">
        <f>IFERROR(--(--SUBSTITUTE(INDEX('Общий табель'!$E$8:$AJ$37,MATCH(Молоко!$B40,'Общий табель'!$C$8:$C$37,0),COLUMN(I40)),"'","")&lt;=12),"")</f>
        <v/>
      </c>
      <c r="M40" s="30" t="str">
        <f>IFERROR(--(--SUBSTITUTE(INDEX('Общий табель'!$E$8:$AJ$37,MATCH(Молоко!$B40,'Общий табель'!$C$8:$C$37,0),COLUMN(J40)),"'","")&lt;=12),"")</f>
        <v/>
      </c>
      <c r="N40" s="30" t="str">
        <f>IFERROR(--(--SUBSTITUTE(INDEX('Общий табель'!$E$8:$AJ$37,MATCH(Молоко!$B40,'Общий табель'!$C$8:$C$37,0),COLUMN(K40)),"'","")&lt;=12),"")</f>
        <v/>
      </c>
      <c r="O40" s="30" t="str">
        <f>IFERROR(--(--SUBSTITUTE(INDEX('Общий табель'!$E$8:$AJ$37,MATCH(Молоко!$B40,'Общий табель'!$C$8:$C$37,0),COLUMN(L40)),"'","")&lt;=12),"")</f>
        <v/>
      </c>
      <c r="P40" s="30" t="str">
        <f>IFERROR(--(--SUBSTITUTE(INDEX('Общий табель'!$E$8:$AJ$37,MATCH(Молоко!$B40,'Общий табель'!$C$8:$C$37,0),COLUMN(M40)),"'","")&lt;=12),"")</f>
        <v/>
      </c>
      <c r="Q40" s="30" t="str">
        <f>IFERROR(--(--SUBSTITUTE(INDEX('Общий табель'!$E$8:$AJ$37,MATCH(Молоко!$B40,'Общий табель'!$C$8:$C$37,0),COLUMN(N40)),"'","")&lt;=12),"")</f>
        <v/>
      </c>
      <c r="R40" s="30" t="str">
        <f>IFERROR(--(--SUBSTITUTE(INDEX('Общий табель'!$E$8:$AJ$37,MATCH(Молоко!$B40,'Общий табель'!$C$8:$C$37,0),COLUMN(O40)),"'","")&lt;=12),"")</f>
        <v/>
      </c>
      <c r="S40" s="30" t="str">
        <f>IFERROR(--(--SUBSTITUTE(INDEX('Общий табель'!$E$8:$AJ$37,MATCH(Молоко!$B40,'Общий табель'!$C$8:$C$37,0),COLUMN(P40)),"'","")&lt;=12),"")</f>
        <v/>
      </c>
      <c r="T40" s="30" t="str">
        <f>IFERROR(--(--SUBSTITUTE(INDEX('Общий табель'!$E$8:$AJ$37,MATCH(Молоко!$B40,'Общий табель'!$C$8:$C$37,0),COLUMN(Q40)),"'","")&lt;=12),"")</f>
        <v/>
      </c>
      <c r="U40" s="30" t="str">
        <f>IFERROR(--(--SUBSTITUTE(INDEX('Общий табель'!$E$8:$AJ$37,MATCH(Молоко!$B40,'Общий табель'!$C$8:$C$37,0),COLUMN(R40)),"'","")&lt;=12),"")</f>
        <v/>
      </c>
      <c r="V40" s="30" t="str">
        <f>IFERROR(--(--SUBSTITUTE(INDEX('Общий табель'!$E$8:$AJ$37,MATCH(Молоко!$B40,'Общий табель'!$C$8:$C$37,0),COLUMN(S40)),"'","")&lt;=12),"")</f>
        <v/>
      </c>
      <c r="W40" s="30" t="str">
        <f>IFERROR(--(--SUBSTITUTE(INDEX('Общий табель'!$E$8:$AJ$37,MATCH(Молоко!$B40,'Общий табель'!$C$8:$C$37,0),COLUMN(T40)),"'","")&lt;=12),"")</f>
        <v/>
      </c>
      <c r="X40" s="30" t="str">
        <f>IFERROR(--(--SUBSTITUTE(INDEX('Общий табель'!$E$8:$AJ$37,MATCH(Молоко!$B40,'Общий табель'!$C$8:$C$37,0),COLUMN(U40)),"'","")&lt;=12),"")</f>
        <v/>
      </c>
      <c r="Y40" s="30" t="str">
        <f>IFERROR(--(--SUBSTITUTE(INDEX('Общий табель'!$E$8:$AJ$37,MATCH(Молоко!$B40,'Общий табель'!$C$8:$C$37,0),COLUMN(V40)),"'","")&lt;=12),"")</f>
        <v/>
      </c>
      <c r="Z40" s="30" t="str">
        <f>IFERROR(--(--SUBSTITUTE(INDEX('Общий табель'!$E$8:$AJ$37,MATCH(Молоко!$B40,'Общий табель'!$C$8:$C$37,0),COLUMN(W40)),"'","")&lt;=12),"")</f>
        <v/>
      </c>
      <c r="AA40" s="30" t="str">
        <f>IFERROR(--(--SUBSTITUTE(INDEX('Общий табель'!$E$8:$AJ$37,MATCH(Молоко!$B40,'Общий табель'!$C$8:$C$37,0),COLUMN(X40)),"'","")&lt;=12),"")</f>
        <v/>
      </c>
      <c r="AB40" s="30" t="str">
        <f>IFERROR(--(--SUBSTITUTE(INDEX('Общий табель'!$E$8:$AJ$37,MATCH(Молоко!$B40,'Общий табель'!$C$8:$C$37,0),COLUMN(Y40)),"'","")&lt;=12),"")</f>
        <v/>
      </c>
      <c r="AC40" s="30" t="str">
        <f>IFERROR(--(--SUBSTITUTE(INDEX('Общий табель'!$E$8:$AJ$37,MATCH(Молоко!$B40,'Общий табель'!$C$8:$C$37,0),COLUMN(Z40)),"'","")&lt;=12),"")</f>
        <v/>
      </c>
      <c r="AD40" s="30" t="str">
        <f>IFERROR(--(--SUBSTITUTE(INDEX('Общий табель'!$E$8:$AJ$37,MATCH(Молоко!$B40,'Общий табель'!$C$8:$C$37,0),COLUMN(AA40)),"'","")&lt;=12),"")</f>
        <v/>
      </c>
      <c r="AE40" s="30" t="str">
        <f>IFERROR(--(--SUBSTITUTE(INDEX('Общий табель'!$E$8:$AJ$37,MATCH(Молоко!$B40,'Общий табель'!$C$8:$C$37,0),COLUMN(AB40)),"'","")&lt;=12),"")</f>
        <v/>
      </c>
      <c r="AF40" s="30" t="str">
        <f>IFERROR(--(--SUBSTITUTE(INDEX('Общий табель'!$E$8:$AJ$37,MATCH(Молоко!$B40,'Общий табель'!$C$8:$C$37,0),COLUMN(AC40)),"'","")&lt;=12),"")</f>
        <v/>
      </c>
      <c r="AG40" s="30" t="str">
        <f>IFERROR(--(--SUBSTITUTE(INDEX('Общий табель'!$E$8:$AJ$37,MATCH(Молоко!$B40,'Общий табель'!$C$8:$C$37,0),COLUMN(AD40)),"'","")&lt;=12),"")</f>
        <v/>
      </c>
      <c r="AH40" s="30" t="str">
        <f>IFERROR(--(--SUBSTITUTE(INDEX('Общий табель'!$E$8:$AJ$37,MATCH(Молоко!$B40,'Общий табель'!$C$8:$C$37,0),COLUMN(AE40)),"'","")&lt;=12),"")</f>
        <v/>
      </c>
      <c r="AI40" s="30">
        <f t="shared" si="1"/>
        <v>0</v>
      </c>
      <c r="AJ40" s="33"/>
    </row>
    <row r="41" spans="1:36" ht="23.1" customHeight="1" x14ac:dyDescent="0.25">
      <c r="A41" s="31">
        <v>24</v>
      </c>
      <c r="B41" s="32" t="s">
        <v>167</v>
      </c>
      <c r="C41" s="32" t="s">
        <v>240</v>
      </c>
      <c r="D41" s="30" t="str">
        <f>IFERROR(--(--SUBSTITUTE(INDEX('Общий табель'!$E$8:$AJ$37,MATCH(Молоко!$B41,'Общий табель'!$C$8:$C$37,0),COLUMN(A41)),"'","")&lt;=12),"")</f>
        <v/>
      </c>
      <c r="E41" s="30" t="str">
        <f>IFERROR(--(--SUBSTITUTE(INDEX('Общий табель'!$E$8:$AJ$37,MATCH(Молоко!$B41,'Общий табель'!$C$8:$C$37,0),COLUMN(B41)),"'","")&lt;=12),"")</f>
        <v/>
      </c>
      <c r="F41" s="30" t="str">
        <f>IFERROR(--(--SUBSTITUTE(INDEX('Общий табель'!$E$8:$AJ$37,MATCH(Молоко!$B41,'Общий табель'!$C$8:$C$37,0),COLUMN(C41)),"'","")&lt;=12),"")</f>
        <v/>
      </c>
      <c r="G41" s="30" t="str">
        <f>IFERROR(--(--SUBSTITUTE(INDEX('Общий табель'!$E$8:$AJ$37,MATCH(Молоко!$B41,'Общий табель'!$C$8:$C$37,0),COLUMN(D41)),"'","")&lt;=12),"")</f>
        <v/>
      </c>
      <c r="H41" s="30" t="str">
        <f>IFERROR(--(--SUBSTITUTE(INDEX('Общий табель'!$E$8:$AJ$37,MATCH(Молоко!$B41,'Общий табель'!$C$8:$C$37,0),COLUMN(E41)),"'","")&lt;=12),"")</f>
        <v/>
      </c>
      <c r="I41" s="30" t="str">
        <f>IFERROR(--(--SUBSTITUTE(INDEX('Общий табель'!$E$8:$AJ$37,MATCH(Молоко!$B41,'Общий табель'!$C$8:$C$37,0),COLUMN(F41)),"'","")&lt;=12),"")</f>
        <v/>
      </c>
      <c r="J41" s="30" t="str">
        <f>IFERROR(--(--SUBSTITUTE(INDEX('Общий табель'!$E$8:$AJ$37,MATCH(Молоко!$B41,'Общий табель'!$C$8:$C$37,0),COLUMN(G41)),"'","")&lt;=12),"")</f>
        <v/>
      </c>
      <c r="K41" s="30" t="str">
        <f>IFERROR(--(--SUBSTITUTE(INDEX('Общий табель'!$E$8:$AJ$37,MATCH(Молоко!$B41,'Общий табель'!$C$8:$C$37,0),COLUMN(H41)),"'","")&lt;=12),"")</f>
        <v/>
      </c>
      <c r="L41" s="30" t="str">
        <f>IFERROR(--(--SUBSTITUTE(INDEX('Общий табель'!$E$8:$AJ$37,MATCH(Молоко!$B41,'Общий табель'!$C$8:$C$37,0),COLUMN(I41)),"'","")&lt;=12),"")</f>
        <v/>
      </c>
      <c r="M41" s="30" t="str">
        <f>IFERROR(--(--SUBSTITUTE(INDEX('Общий табель'!$E$8:$AJ$37,MATCH(Молоко!$B41,'Общий табель'!$C$8:$C$37,0),COLUMN(J41)),"'","")&lt;=12),"")</f>
        <v/>
      </c>
      <c r="N41" s="30" t="str">
        <f>IFERROR(--(--SUBSTITUTE(INDEX('Общий табель'!$E$8:$AJ$37,MATCH(Молоко!$B41,'Общий табель'!$C$8:$C$37,0),COLUMN(K41)),"'","")&lt;=12),"")</f>
        <v/>
      </c>
      <c r="O41" s="30" t="str">
        <f>IFERROR(--(--SUBSTITUTE(INDEX('Общий табель'!$E$8:$AJ$37,MATCH(Молоко!$B41,'Общий табель'!$C$8:$C$37,0),COLUMN(L41)),"'","")&lt;=12),"")</f>
        <v/>
      </c>
      <c r="P41" s="30" t="str">
        <f>IFERROR(--(--SUBSTITUTE(INDEX('Общий табель'!$E$8:$AJ$37,MATCH(Молоко!$B41,'Общий табель'!$C$8:$C$37,0),COLUMN(M41)),"'","")&lt;=12),"")</f>
        <v/>
      </c>
      <c r="Q41" s="30" t="str">
        <f>IFERROR(--(--SUBSTITUTE(INDEX('Общий табель'!$E$8:$AJ$37,MATCH(Молоко!$B41,'Общий табель'!$C$8:$C$37,0),COLUMN(N41)),"'","")&lt;=12),"")</f>
        <v/>
      </c>
      <c r="R41" s="30" t="str">
        <f>IFERROR(--(--SUBSTITUTE(INDEX('Общий табель'!$E$8:$AJ$37,MATCH(Молоко!$B41,'Общий табель'!$C$8:$C$37,0),COLUMN(O41)),"'","")&lt;=12),"")</f>
        <v/>
      </c>
      <c r="S41" s="30" t="str">
        <f>IFERROR(--(--SUBSTITUTE(INDEX('Общий табель'!$E$8:$AJ$37,MATCH(Молоко!$B41,'Общий табель'!$C$8:$C$37,0),COLUMN(P41)),"'","")&lt;=12),"")</f>
        <v/>
      </c>
      <c r="T41" s="30" t="str">
        <f>IFERROR(--(--SUBSTITUTE(INDEX('Общий табель'!$E$8:$AJ$37,MATCH(Молоко!$B41,'Общий табель'!$C$8:$C$37,0),COLUMN(Q41)),"'","")&lt;=12),"")</f>
        <v/>
      </c>
      <c r="U41" s="30" t="str">
        <f>IFERROR(--(--SUBSTITUTE(INDEX('Общий табель'!$E$8:$AJ$37,MATCH(Молоко!$B41,'Общий табель'!$C$8:$C$37,0),COLUMN(R41)),"'","")&lt;=12),"")</f>
        <v/>
      </c>
      <c r="V41" s="30" t="str">
        <f>IFERROR(--(--SUBSTITUTE(INDEX('Общий табель'!$E$8:$AJ$37,MATCH(Молоко!$B41,'Общий табель'!$C$8:$C$37,0),COLUMN(S41)),"'","")&lt;=12),"")</f>
        <v/>
      </c>
      <c r="W41" s="30" t="str">
        <f>IFERROR(--(--SUBSTITUTE(INDEX('Общий табель'!$E$8:$AJ$37,MATCH(Молоко!$B41,'Общий табель'!$C$8:$C$37,0),COLUMN(T41)),"'","")&lt;=12),"")</f>
        <v/>
      </c>
      <c r="X41" s="30" t="str">
        <f>IFERROR(--(--SUBSTITUTE(INDEX('Общий табель'!$E$8:$AJ$37,MATCH(Молоко!$B41,'Общий табель'!$C$8:$C$37,0),COLUMN(U41)),"'","")&lt;=12),"")</f>
        <v/>
      </c>
      <c r="Y41" s="30" t="str">
        <f>IFERROR(--(--SUBSTITUTE(INDEX('Общий табель'!$E$8:$AJ$37,MATCH(Молоко!$B41,'Общий табель'!$C$8:$C$37,0),COLUMN(V41)),"'","")&lt;=12),"")</f>
        <v/>
      </c>
      <c r="Z41" s="30" t="str">
        <f>IFERROR(--(--SUBSTITUTE(INDEX('Общий табель'!$E$8:$AJ$37,MATCH(Молоко!$B41,'Общий табель'!$C$8:$C$37,0),COLUMN(W41)),"'","")&lt;=12),"")</f>
        <v/>
      </c>
      <c r="AA41" s="30" t="str">
        <f>IFERROR(--(--SUBSTITUTE(INDEX('Общий табель'!$E$8:$AJ$37,MATCH(Молоко!$B41,'Общий табель'!$C$8:$C$37,0),COLUMN(X41)),"'","")&lt;=12),"")</f>
        <v/>
      </c>
      <c r="AB41" s="30" t="str">
        <f>IFERROR(--(--SUBSTITUTE(INDEX('Общий табель'!$E$8:$AJ$37,MATCH(Молоко!$B41,'Общий табель'!$C$8:$C$37,0),COLUMN(Y41)),"'","")&lt;=12),"")</f>
        <v/>
      </c>
      <c r="AC41" s="30" t="str">
        <f>IFERROR(--(--SUBSTITUTE(INDEX('Общий табель'!$E$8:$AJ$37,MATCH(Молоко!$B41,'Общий табель'!$C$8:$C$37,0),COLUMN(Z41)),"'","")&lt;=12),"")</f>
        <v/>
      </c>
      <c r="AD41" s="30" t="str">
        <f>IFERROR(--(--SUBSTITUTE(INDEX('Общий табель'!$E$8:$AJ$37,MATCH(Молоко!$B41,'Общий табель'!$C$8:$C$37,0),COLUMN(AA41)),"'","")&lt;=12),"")</f>
        <v/>
      </c>
      <c r="AE41" s="30" t="str">
        <f>IFERROR(--(--SUBSTITUTE(INDEX('Общий табель'!$E$8:$AJ$37,MATCH(Молоко!$B41,'Общий табель'!$C$8:$C$37,0),COLUMN(AB41)),"'","")&lt;=12),"")</f>
        <v/>
      </c>
      <c r="AF41" s="30" t="str">
        <f>IFERROR(--(--SUBSTITUTE(INDEX('Общий табель'!$E$8:$AJ$37,MATCH(Молоко!$B41,'Общий табель'!$C$8:$C$37,0),COLUMN(AC41)),"'","")&lt;=12),"")</f>
        <v/>
      </c>
      <c r="AG41" s="30" t="str">
        <f>IFERROR(--(--SUBSTITUTE(INDEX('Общий табель'!$E$8:$AJ$37,MATCH(Молоко!$B41,'Общий табель'!$C$8:$C$37,0),COLUMN(AD41)),"'","")&lt;=12),"")</f>
        <v/>
      </c>
      <c r="AH41" s="30" t="str">
        <f>IFERROR(--(--SUBSTITUTE(INDEX('Общий табель'!$E$8:$AJ$37,MATCH(Молоко!$B41,'Общий табель'!$C$8:$C$37,0),COLUMN(AE41)),"'","")&lt;=12),"")</f>
        <v/>
      </c>
      <c r="AI41" s="30">
        <f t="shared" si="1"/>
        <v>0</v>
      </c>
      <c r="AJ41" s="33"/>
    </row>
    <row r="42" spans="1:36" ht="23.1" customHeight="1" x14ac:dyDescent="0.25">
      <c r="A42" s="31">
        <v>25</v>
      </c>
      <c r="B42" s="32" t="s">
        <v>76</v>
      </c>
      <c r="C42" s="32"/>
      <c r="D42" s="30" t="str">
        <f>IFERROR(--(--SUBSTITUTE(INDEX('Общий табель'!$E$8:$AJ$37,MATCH(Молоко!$B42,'Общий табель'!$C$8:$C$37,0),COLUMN(A42)),"'","")&lt;=12),"")</f>
        <v/>
      </c>
      <c r="E42" s="30" t="str">
        <f>IFERROR(--(--SUBSTITUTE(INDEX('Общий табель'!$E$8:$AJ$37,MATCH(Молоко!$B42,'Общий табель'!$C$8:$C$37,0),COLUMN(B42)),"'","")&lt;=12),"")</f>
        <v/>
      </c>
      <c r="F42" s="30" t="str">
        <f>IFERROR(--(--SUBSTITUTE(INDEX('Общий табель'!$E$8:$AJ$37,MATCH(Молоко!$B42,'Общий табель'!$C$8:$C$37,0),COLUMN(C42)),"'","")&lt;=12),"")</f>
        <v/>
      </c>
      <c r="G42" s="30" t="str">
        <f>IFERROR(--(--SUBSTITUTE(INDEX('Общий табель'!$E$8:$AJ$37,MATCH(Молоко!$B42,'Общий табель'!$C$8:$C$37,0),COLUMN(D42)),"'","")&lt;=12),"")</f>
        <v/>
      </c>
      <c r="H42" s="30" t="str">
        <f>IFERROR(--(--SUBSTITUTE(INDEX('Общий табель'!$E$8:$AJ$37,MATCH(Молоко!$B42,'Общий табель'!$C$8:$C$37,0),COLUMN(E42)),"'","")&lt;=12),"")</f>
        <v/>
      </c>
      <c r="I42" s="30" t="str">
        <f>IFERROR(--(--SUBSTITUTE(INDEX('Общий табель'!$E$8:$AJ$37,MATCH(Молоко!$B42,'Общий табель'!$C$8:$C$37,0),COLUMN(F42)),"'","")&lt;=12),"")</f>
        <v/>
      </c>
      <c r="J42" s="30" t="str">
        <f>IFERROR(--(--SUBSTITUTE(INDEX('Общий табель'!$E$8:$AJ$37,MATCH(Молоко!$B42,'Общий табель'!$C$8:$C$37,0),COLUMN(G42)),"'","")&lt;=12),"")</f>
        <v/>
      </c>
      <c r="K42" s="30" t="str">
        <f>IFERROR(--(--SUBSTITUTE(INDEX('Общий табель'!$E$8:$AJ$37,MATCH(Молоко!$B42,'Общий табель'!$C$8:$C$37,0),COLUMN(H42)),"'","")&lt;=12),"")</f>
        <v/>
      </c>
      <c r="L42" s="30" t="str">
        <f>IFERROR(--(--SUBSTITUTE(INDEX('Общий табель'!$E$8:$AJ$37,MATCH(Молоко!$B42,'Общий табель'!$C$8:$C$37,0),COLUMN(I42)),"'","")&lt;=12),"")</f>
        <v/>
      </c>
      <c r="M42" s="30" t="str">
        <f>IFERROR(--(--SUBSTITUTE(INDEX('Общий табель'!$E$8:$AJ$37,MATCH(Молоко!$B42,'Общий табель'!$C$8:$C$37,0),COLUMN(J42)),"'","")&lt;=12),"")</f>
        <v/>
      </c>
      <c r="N42" s="30" t="str">
        <f>IFERROR(--(--SUBSTITUTE(INDEX('Общий табель'!$E$8:$AJ$37,MATCH(Молоко!$B42,'Общий табель'!$C$8:$C$37,0),COLUMN(K42)),"'","")&lt;=12),"")</f>
        <v/>
      </c>
      <c r="O42" s="30" t="str">
        <f>IFERROR(--(--SUBSTITUTE(INDEX('Общий табель'!$E$8:$AJ$37,MATCH(Молоко!$B42,'Общий табель'!$C$8:$C$37,0),COLUMN(L42)),"'","")&lt;=12),"")</f>
        <v/>
      </c>
      <c r="P42" s="30" t="str">
        <f>IFERROR(--(--SUBSTITUTE(INDEX('Общий табель'!$E$8:$AJ$37,MATCH(Молоко!$B42,'Общий табель'!$C$8:$C$37,0),COLUMN(M42)),"'","")&lt;=12),"")</f>
        <v/>
      </c>
      <c r="Q42" s="30" t="str">
        <f>IFERROR(--(--SUBSTITUTE(INDEX('Общий табель'!$E$8:$AJ$37,MATCH(Молоко!$B42,'Общий табель'!$C$8:$C$37,0),COLUMN(N42)),"'","")&lt;=12),"")</f>
        <v/>
      </c>
      <c r="R42" s="30" t="str">
        <f>IFERROR(--(--SUBSTITUTE(INDEX('Общий табель'!$E$8:$AJ$37,MATCH(Молоко!$B42,'Общий табель'!$C$8:$C$37,0),COLUMN(O42)),"'","")&lt;=12),"")</f>
        <v/>
      </c>
      <c r="S42" s="30" t="str">
        <f>IFERROR(--(--SUBSTITUTE(INDEX('Общий табель'!$E$8:$AJ$37,MATCH(Молоко!$B42,'Общий табель'!$C$8:$C$37,0),COLUMN(P42)),"'","")&lt;=12),"")</f>
        <v/>
      </c>
      <c r="T42" s="30" t="str">
        <f>IFERROR(--(--SUBSTITUTE(INDEX('Общий табель'!$E$8:$AJ$37,MATCH(Молоко!$B42,'Общий табель'!$C$8:$C$37,0),COLUMN(Q42)),"'","")&lt;=12),"")</f>
        <v/>
      </c>
      <c r="U42" s="30" t="str">
        <f>IFERROR(--(--SUBSTITUTE(INDEX('Общий табель'!$E$8:$AJ$37,MATCH(Молоко!$B42,'Общий табель'!$C$8:$C$37,0),COLUMN(R42)),"'","")&lt;=12),"")</f>
        <v/>
      </c>
      <c r="V42" s="30" t="str">
        <f>IFERROR(--(--SUBSTITUTE(INDEX('Общий табель'!$E$8:$AJ$37,MATCH(Молоко!$B42,'Общий табель'!$C$8:$C$37,0),COLUMN(S42)),"'","")&lt;=12),"")</f>
        <v/>
      </c>
      <c r="W42" s="30" t="str">
        <f>IFERROR(--(--SUBSTITUTE(INDEX('Общий табель'!$E$8:$AJ$37,MATCH(Молоко!$B42,'Общий табель'!$C$8:$C$37,0),COLUMN(T42)),"'","")&lt;=12),"")</f>
        <v/>
      </c>
      <c r="X42" s="30" t="str">
        <f>IFERROR(--(--SUBSTITUTE(INDEX('Общий табель'!$E$8:$AJ$37,MATCH(Молоко!$B42,'Общий табель'!$C$8:$C$37,0),COLUMN(U42)),"'","")&lt;=12),"")</f>
        <v/>
      </c>
      <c r="Y42" s="30" t="str">
        <f>IFERROR(--(--SUBSTITUTE(INDEX('Общий табель'!$E$8:$AJ$37,MATCH(Молоко!$B42,'Общий табель'!$C$8:$C$37,0),COLUMN(V42)),"'","")&lt;=12),"")</f>
        <v/>
      </c>
      <c r="Z42" s="30" t="str">
        <f>IFERROR(--(--SUBSTITUTE(INDEX('Общий табель'!$E$8:$AJ$37,MATCH(Молоко!$B42,'Общий табель'!$C$8:$C$37,0),COLUMN(W42)),"'","")&lt;=12),"")</f>
        <v/>
      </c>
      <c r="AA42" s="30" t="str">
        <f>IFERROR(--(--SUBSTITUTE(INDEX('Общий табель'!$E$8:$AJ$37,MATCH(Молоко!$B42,'Общий табель'!$C$8:$C$37,0),COLUMN(X42)),"'","")&lt;=12),"")</f>
        <v/>
      </c>
      <c r="AB42" s="30" t="str">
        <f>IFERROR(--(--SUBSTITUTE(INDEX('Общий табель'!$E$8:$AJ$37,MATCH(Молоко!$B42,'Общий табель'!$C$8:$C$37,0),COLUMN(Y42)),"'","")&lt;=12),"")</f>
        <v/>
      </c>
      <c r="AC42" s="30" t="str">
        <f>IFERROR(--(--SUBSTITUTE(INDEX('Общий табель'!$E$8:$AJ$37,MATCH(Молоко!$B42,'Общий табель'!$C$8:$C$37,0),COLUMN(Z42)),"'","")&lt;=12),"")</f>
        <v/>
      </c>
      <c r="AD42" s="30" t="str">
        <f>IFERROR(--(--SUBSTITUTE(INDEX('Общий табель'!$E$8:$AJ$37,MATCH(Молоко!$B42,'Общий табель'!$C$8:$C$37,0),COLUMN(AA42)),"'","")&lt;=12),"")</f>
        <v/>
      </c>
      <c r="AE42" s="30" t="str">
        <f>IFERROR(--(--SUBSTITUTE(INDEX('Общий табель'!$E$8:$AJ$37,MATCH(Молоко!$B42,'Общий табель'!$C$8:$C$37,0),COLUMN(AB42)),"'","")&lt;=12),"")</f>
        <v/>
      </c>
      <c r="AF42" s="30" t="str">
        <f>IFERROR(--(--SUBSTITUTE(INDEX('Общий табель'!$E$8:$AJ$37,MATCH(Молоко!$B42,'Общий табель'!$C$8:$C$37,0),COLUMN(AC42)),"'","")&lt;=12),"")</f>
        <v/>
      </c>
      <c r="AG42" s="30" t="str">
        <f>IFERROR(--(--SUBSTITUTE(INDEX('Общий табель'!$E$8:$AJ$37,MATCH(Молоко!$B42,'Общий табель'!$C$8:$C$37,0),COLUMN(AD42)),"'","")&lt;=12),"")</f>
        <v/>
      </c>
      <c r="AH42" s="30" t="str">
        <f>IFERROR(--(--SUBSTITUTE(INDEX('Общий табель'!$E$8:$AJ$37,MATCH(Молоко!$B42,'Общий табель'!$C$8:$C$37,0),COLUMN(AE42)),"'","")&lt;=12),"")</f>
        <v/>
      </c>
      <c r="AI42" s="30">
        <f t="shared" si="1"/>
        <v>0</v>
      </c>
      <c r="AJ42" s="33"/>
    </row>
    <row r="43" spans="1:36" ht="23.1" customHeight="1" x14ac:dyDescent="0.25">
      <c r="A43" s="31">
        <v>26</v>
      </c>
      <c r="B43" s="32"/>
      <c r="C43" s="32"/>
      <c r="D43" s="30" t="str">
        <f>IFERROR(--(--SUBSTITUTE(INDEX('Общий табель'!$E$8:$AJ$37,MATCH(Молоко!$B43,'Общий табель'!$C$8:$C$37,0),COLUMN(A43)),"'","")&lt;=12),"")</f>
        <v/>
      </c>
      <c r="E43" s="30" t="str">
        <f>IFERROR(--(--SUBSTITUTE(INDEX('Общий табель'!$E$8:$AJ$37,MATCH(Молоко!$B43,'Общий табель'!$C$8:$C$37,0),COLUMN(B43)),"'","")&lt;=12),"")</f>
        <v/>
      </c>
      <c r="F43" s="30" t="str">
        <f>IFERROR(--(--SUBSTITUTE(INDEX('Общий табель'!$E$8:$AJ$37,MATCH(Молоко!$B43,'Общий табель'!$C$8:$C$37,0),COLUMN(C43)),"'","")&lt;=12),"")</f>
        <v/>
      </c>
      <c r="G43" s="30" t="str">
        <f>IFERROR(--(--SUBSTITUTE(INDEX('Общий табель'!$E$8:$AJ$37,MATCH(Молоко!$B43,'Общий табель'!$C$8:$C$37,0),COLUMN(D43)),"'","")&lt;=12),"")</f>
        <v/>
      </c>
      <c r="H43" s="30" t="str">
        <f>IFERROR(--(--SUBSTITUTE(INDEX('Общий табель'!$E$8:$AJ$37,MATCH(Молоко!$B43,'Общий табель'!$C$8:$C$37,0),COLUMN(E43)),"'","")&lt;=12),"")</f>
        <v/>
      </c>
      <c r="I43" s="30" t="str">
        <f>IFERROR(--(--SUBSTITUTE(INDEX('Общий табель'!$E$8:$AJ$37,MATCH(Молоко!$B43,'Общий табель'!$C$8:$C$37,0),COLUMN(F43)),"'","")&lt;=12),"")</f>
        <v/>
      </c>
      <c r="J43" s="30" t="str">
        <f>IFERROR(--(--SUBSTITUTE(INDEX('Общий табель'!$E$8:$AJ$37,MATCH(Молоко!$B43,'Общий табель'!$C$8:$C$37,0),COLUMN(G43)),"'","")&lt;=12),"")</f>
        <v/>
      </c>
      <c r="K43" s="30" t="str">
        <f>IFERROR(--(--SUBSTITUTE(INDEX('Общий табель'!$E$8:$AJ$37,MATCH(Молоко!$B43,'Общий табель'!$C$8:$C$37,0),COLUMN(H43)),"'","")&lt;=12),"")</f>
        <v/>
      </c>
      <c r="L43" s="30" t="str">
        <f>IFERROR(--(--SUBSTITUTE(INDEX('Общий табель'!$E$8:$AJ$37,MATCH(Молоко!$B43,'Общий табель'!$C$8:$C$37,0),COLUMN(I43)),"'","")&lt;=12),"")</f>
        <v/>
      </c>
      <c r="M43" s="30" t="str">
        <f>IFERROR(--(--SUBSTITUTE(INDEX('Общий табель'!$E$8:$AJ$37,MATCH(Молоко!$B43,'Общий табель'!$C$8:$C$37,0),COLUMN(J43)),"'","")&lt;=12),"")</f>
        <v/>
      </c>
      <c r="N43" s="30" t="str">
        <f>IFERROR(--(--SUBSTITUTE(INDEX('Общий табель'!$E$8:$AJ$37,MATCH(Молоко!$B43,'Общий табель'!$C$8:$C$37,0),COLUMN(K43)),"'","")&lt;=12),"")</f>
        <v/>
      </c>
      <c r="O43" s="30" t="str">
        <f>IFERROR(--(--SUBSTITUTE(INDEX('Общий табель'!$E$8:$AJ$37,MATCH(Молоко!$B43,'Общий табель'!$C$8:$C$37,0),COLUMN(L43)),"'","")&lt;=12),"")</f>
        <v/>
      </c>
      <c r="P43" s="30" t="str">
        <f>IFERROR(--(--SUBSTITUTE(INDEX('Общий табель'!$E$8:$AJ$37,MATCH(Молоко!$B43,'Общий табель'!$C$8:$C$37,0),COLUMN(M43)),"'","")&lt;=12),"")</f>
        <v/>
      </c>
      <c r="Q43" s="30" t="str">
        <f>IFERROR(--(--SUBSTITUTE(INDEX('Общий табель'!$E$8:$AJ$37,MATCH(Молоко!$B43,'Общий табель'!$C$8:$C$37,0),COLUMN(N43)),"'","")&lt;=12),"")</f>
        <v/>
      </c>
      <c r="R43" s="30" t="str">
        <f>IFERROR(--(--SUBSTITUTE(INDEX('Общий табель'!$E$8:$AJ$37,MATCH(Молоко!$B43,'Общий табель'!$C$8:$C$37,0),COLUMN(O43)),"'","")&lt;=12),"")</f>
        <v/>
      </c>
      <c r="S43" s="30" t="str">
        <f>IFERROR(--(--SUBSTITUTE(INDEX('Общий табель'!$E$8:$AJ$37,MATCH(Молоко!$B43,'Общий табель'!$C$8:$C$37,0),COLUMN(P43)),"'","")&lt;=12),"")</f>
        <v/>
      </c>
      <c r="T43" s="30" t="str">
        <f>IFERROR(--(--SUBSTITUTE(INDEX('Общий табель'!$E$8:$AJ$37,MATCH(Молоко!$B43,'Общий табель'!$C$8:$C$37,0),COLUMN(Q43)),"'","")&lt;=12),"")</f>
        <v/>
      </c>
      <c r="U43" s="30" t="str">
        <f>IFERROR(--(--SUBSTITUTE(INDEX('Общий табель'!$E$8:$AJ$37,MATCH(Молоко!$B43,'Общий табель'!$C$8:$C$37,0),COLUMN(R43)),"'","")&lt;=12),"")</f>
        <v/>
      </c>
      <c r="V43" s="30" t="str">
        <f>IFERROR(--(--SUBSTITUTE(INDEX('Общий табель'!$E$8:$AJ$37,MATCH(Молоко!$B43,'Общий табель'!$C$8:$C$37,0),COLUMN(S43)),"'","")&lt;=12),"")</f>
        <v/>
      </c>
      <c r="W43" s="30" t="str">
        <f>IFERROR(--(--SUBSTITUTE(INDEX('Общий табель'!$E$8:$AJ$37,MATCH(Молоко!$B43,'Общий табель'!$C$8:$C$37,0),COLUMN(T43)),"'","")&lt;=12),"")</f>
        <v/>
      </c>
      <c r="X43" s="30" t="str">
        <f>IFERROR(--(--SUBSTITUTE(INDEX('Общий табель'!$E$8:$AJ$37,MATCH(Молоко!$B43,'Общий табель'!$C$8:$C$37,0),COLUMN(U43)),"'","")&lt;=12),"")</f>
        <v/>
      </c>
      <c r="Y43" s="30" t="str">
        <f>IFERROR(--(--SUBSTITUTE(INDEX('Общий табель'!$E$8:$AJ$37,MATCH(Молоко!$B43,'Общий табель'!$C$8:$C$37,0),COLUMN(V43)),"'","")&lt;=12),"")</f>
        <v/>
      </c>
      <c r="Z43" s="30" t="str">
        <f>IFERROR(--(--SUBSTITUTE(INDEX('Общий табель'!$E$8:$AJ$37,MATCH(Молоко!$B43,'Общий табель'!$C$8:$C$37,0),COLUMN(W43)),"'","")&lt;=12),"")</f>
        <v/>
      </c>
      <c r="AA43" s="30" t="str">
        <f>IFERROR(--(--SUBSTITUTE(INDEX('Общий табель'!$E$8:$AJ$37,MATCH(Молоко!$B43,'Общий табель'!$C$8:$C$37,0),COLUMN(X43)),"'","")&lt;=12),"")</f>
        <v/>
      </c>
      <c r="AB43" s="30" t="str">
        <f>IFERROR(--(--SUBSTITUTE(INDEX('Общий табель'!$E$8:$AJ$37,MATCH(Молоко!$B43,'Общий табель'!$C$8:$C$37,0),COLUMN(Y43)),"'","")&lt;=12),"")</f>
        <v/>
      </c>
      <c r="AC43" s="30" t="str">
        <f>IFERROR(--(--SUBSTITUTE(INDEX('Общий табель'!$E$8:$AJ$37,MATCH(Молоко!$B43,'Общий табель'!$C$8:$C$37,0),COLUMN(Z43)),"'","")&lt;=12),"")</f>
        <v/>
      </c>
      <c r="AD43" s="30" t="str">
        <f>IFERROR(--(--SUBSTITUTE(INDEX('Общий табель'!$E$8:$AJ$37,MATCH(Молоко!$B43,'Общий табель'!$C$8:$C$37,0),COLUMN(AA43)),"'","")&lt;=12),"")</f>
        <v/>
      </c>
      <c r="AE43" s="30" t="str">
        <f>IFERROR(--(--SUBSTITUTE(INDEX('Общий табель'!$E$8:$AJ$37,MATCH(Молоко!$B43,'Общий табель'!$C$8:$C$37,0),COLUMN(AB43)),"'","")&lt;=12),"")</f>
        <v/>
      </c>
      <c r="AF43" s="30" t="str">
        <f>IFERROR(--(--SUBSTITUTE(INDEX('Общий табель'!$E$8:$AJ$37,MATCH(Молоко!$B43,'Общий табель'!$C$8:$C$37,0),COLUMN(AC43)),"'","")&lt;=12),"")</f>
        <v/>
      </c>
      <c r="AG43" s="30" t="str">
        <f>IFERROR(--(--SUBSTITUTE(INDEX('Общий табель'!$E$8:$AJ$37,MATCH(Молоко!$B43,'Общий табель'!$C$8:$C$37,0),COLUMN(AD43)),"'","")&lt;=12),"")</f>
        <v/>
      </c>
      <c r="AH43" s="30" t="str">
        <f>IFERROR(--(--SUBSTITUTE(INDEX('Общий табель'!$E$8:$AJ$37,MATCH(Молоко!$B43,'Общий табель'!$C$8:$C$37,0),COLUMN(AE43)),"'","")&lt;=12),"")</f>
        <v/>
      </c>
      <c r="AI43" s="30">
        <f t="shared" si="1"/>
        <v>0</v>
      </c>
      <c r="AJ43" s="33"/>
    </row>
    <row r="44" spans="1:36" ht="23.1" customHeight="1" x14ac:dyDescent="0.25">
      <c r="A44" s="31">
        <v>27</v>
      </c>
      <c r="B44" s="32"/>
      <c r="C44" s="32"/>
      <c r="D44" s="30" t="str">
        <f>IFERROR(--(--SUBSTITUTE(INDEX('Общий табель'!$E$8:$AJ$37,MATCH(Молоко!$B44,'Общий табель'!$C$8:$C$37,0),COLUMN(A44)),"'","")&lt;=12),"")</f>
        <v/>
      </c>
      <c r="E44" s="30" t="str">
        <f>IFERROR(--(--SUBSTITUTE(INDEX('Общий табель'!$E$8:$AJ$37,MATCH(Молоко!$B44,'Общий табель'!$C$8:$C$37,0),COLUMN(B44)),"'","")&lt;=12),"")</f>
        <v/>
      </c>
      <c r="F44" s="30" t="str">
        <f>IFERROR(--(--SUBSTITUTE(INDEX('Общий табель'!$E$8:$AJ$37,MATCH(Молоко!$B44,'Общий табель'!$C$8:$C$37,0),COLUMN(C44)),"'","")&lt;=12),"")</f>
        <v/>
      </c>
      <c r="G44" s="30" t="str">
        <f>IFERROR(--(--SUBSTITUTE(INDEX('Общий табель'!$E$8:$AJ$37,MATCH(Молоко!$B44,'Общий табель'!$C$8:$C$37,0),COLUMN(D44)),"'","")&lt;=12),"")</f>
        <v/>
      </c>
      <c r="H44" s="30" t="str">
        <f>IFERROR(--(--SUBSTITUTE(INDEX('Общий табель'!$E$8:$AJ$37,MATCH(Молоко!$B44,'Общий табель'!$C$8:$C$37,0),COLUMN(E44)),"'","")&lt;=12),"")</f>
        <v/>
      </c>
      <c r="I44" s="30" t="str">
        <f>IFERROR(--(--SUBSTITUTE(INDEX('Общий табель'!$E$8:$AJ$37,MATCH(Молоко!$B44,'Общий табель'!$C$8:$C$37,0),COLUMN(F44)),"'","")&lt;=12),"")</f>
        <v/>
      </c>
      <c r="J44" s="30" t="str">
        <f>IFERROR(--(--SUBSTITUTE(INDEX('Общий табель'!$E$8:$AJ$37,MATCH(Молоко!$B44,'Общий табель'!$C$8:$C$37,0),COLUMN(G44)),"'","")&lt;=12),"")</f>
        <v/>
      </c>
      <c r="K44" s="30" t="str">
        <f>IFERROR(--(--SUBSTITUTE(INDEX('Общий табель'!$E$8:$AJ$37,MATCH(Молоко!$B44,'Общий табель'!$C$8:$C$37,0),COLUMN(H44)),"'","")&lt;=12),"")</f>
        <v/>
      </c>
      <c r="L44" s="30" t="str">
        <f>IFERROR(--(--SUBSTITUTE(INDEX('Общий табель'!$E$8:$AJ$37,MATCH(Молоко!$B44,'Общий табель'!$C$8:$C$37,0),COLUMN(I44)),"'","")&lt;=12),"")</f>
        <v/>
      </c>
      <c r="M44" s="30" t="str">
        <f>IFERROR(--(--SUBSTITUTE(INDEX('Общий табель'!$E$8:$AJ$37,MATCH(Молоко!$B44,'Общий табель'!$C$8:$C$37,0),COLUMN(J44)),"'","")&lt;=12),"")</f>
        <v/>
      </c>
      <c r="N44" s="30" t="str">
        <f>IFERROR(--(--SUBSTITUTE(INDEX('Общий табель'!$E$8:$AJ$37,MATCH(Молоко!$B44,'Общий табель'!$C$8:$C$37,0),COLUMN(K44)),"'","")&lt;=12),"")</f>
        <v/>
      </c>
      <c r="O44" s="30" t="str">
        <f>IFERROR(--(--SUBSTITUTE(INDEX('Общий табель'!$E$8:$AJ$37,MATCH(Молоко!$B44,'Общий табель'!$C$8:$C$37,0),COLUMN(L44)),"'","")&lt;=12),"")</f>
        <v/>
      </c>
      <c r="P44" s="30" t="str">
        <f>IFERROR(--(--SUBSTITUTE(INDEX('Общий табель'!$E$8:$AJ$37,MATCH(Молоко!$B44,'Общий табель'!$C$8:$C$37,0),COLUMN(M44)),"'","")&lt;=12),"")</f>
        <v/>
      </c>
      <c r="Q44" s="30" t="str">
        <f>IFERROR(--(--SUBSTITUTE(INDEX('Общий табель'!$E$8:$AJ$37,MATCH(Молоко!$B44,'Общий табель'!$C$8:$C$37,0),COLUMN(N44)),"'","")&lt;=12),"")</f>
        <v/>
      </c>
      <c r="R44" s="30" t="str">
        <f>IFERROR(--(--SUBSTITUTE(INDEX('Общий табель'!$E$8:$AJ$37,MATCH(Молоко!$B44,'Общий табель'!$C$8:$C$37,0),COLUMN(O44)),"'","")&lt;=12),"")</f>
        <v/>
      </c>
      <c r="S44" s="30" t="str">
        <f>IFERROR(--(--SUBSTITUTE(INDEX('Общий табель'!$E$8:$AJ$37,MATCH(Молоко!$B44,'Общий табель'!$C$8:$C$37,0),COLUMN(P44)),"'","")&lt;=12),"")</f>
        <v/>
      </c>
      <c r="T44" s="30" t="str">
        <f>IFERROR(--(--SUBSTITUTE(INDEX('Общий табель'!$E$8:$AJ$37,MATCH(Молоко!$B44,'Общий табель'!$C$8:$C$37,0),COLUMN(Q44)),"'","")&lt;=12),"")</f>
        <v/>
      </c>
      <c r="U44" s="30" t="str">
        <f>IFERROR(--(--SUBSTITUTE(INDEX('Общий табель'!$E$8:$AJ$37,MATCH(Молоко!$B44,'Общий табель'!$C$8:$C$37,0),COLUMN(R44)),"'","")&lt;=12),"")</f>
        <v/>
      </c>
      <c r="V44" s="30" t="str">
        <f>IFERROR(--(--SUBSTITUTE(INDEX('Общий табель'!$E$8:$AJ$37,MATCH(Молоко!$B44,'Общий табель'!$C$8:$C$37,0),COLUMN(S44)),"'","")&lt;=12),"")</f>
        <v/>
      </c>
      <c r="W44" s="30" t="str">
        <f>IFERROR(--(--SUBSTITUTE(INDEX('Общий табель'!$E$8:$AJ$37,MATCH(Молоко!$B44,'Общий табель'!$C$8:$C$37,0),COLUMN(T44)),"'","")&lt;=12),"")</f>
        <v/>
      </c>
      <c r="X44" s="30" t="str">
        <f>IFERROR(--(--SUBSTITUTE(INDEX('Общий табель'!$E$8:$AJ$37,MATCH(Молоко!$B44,'Общий табель'!$C$8:$C$37,0),COLUMN(U44)),"'","")&lt;=12),"")</f>
        <v/>
      </c>
      <c r="Y44" s="30" t="str">
        <f>IFERROR(--(--SUBSTITUTE(INDEX('Общий табель'!$E$8:$AJ$37,MATCH(Молоко!$B44,'Общий табель'!$C$8:$C$37,0),COLUMN(V44)),"'","")&lt;=12),"")</f>
        <v/>
      </c>
      <c r="Z44" s="30" t="str">
        <f>IFERROR(--(--SUBSTITUTE(INDEX('Общий табель'!$E$8:$AJ$37,MATCH(Молоко!$B44,'Общий табель'!$C$8:$C$37,0),COLUMN(W44)),"'","")&lt;=12),"")</f>
        <v/>
      </c>
      <c r="AA44" s="30" t="str">
        <f>IFERROR(--(--SUBSTITUTE(INDEX('Общий табель'!$E$8:$AJ$37,MATCH(Молоко!$B44,'Общий табель'!$C$8:$C$37,0),COLUMN(X44)),"'","")&lt;=12),"")</f>
        <v/>
      </c>
      <c r="AB44" s="30" t="str">
        <f>IFERROR(--(--SUBSTITUTE(INDEX('Общий табель'!$E$8:$AJ$37,MATCH(Молоко!$B44,'Общий табель'!$C$8:$C$37,0),COLUMN(Y44)),"'","")&lt;=12),"")</f>
        <v/>
      </c>
      <c r="AC44" s="30" t="str">
        <f>IFERROR(--(--SUBSTITUTE(INDEX('Общий табель'!$E$8:$AJ$37,MATCH(Молоко!$B44,'Общий табель'!$C$8:$C$37,0),COLUMN(Z44)),"'","")&lt;=12),"")</f>
        <v/>
      </c>
      <c r="AD44" s="30" t="str">
        <f>IFERROR(--(--SUBSTITUTE(INDEX('Общий табель'!$E$8:$AJ$37,MATCH(Молоко!$B44,'Общий табель'!$C$8:$C$37,0),COLUMN(AA44)),"'","")&lt;=12),"")</f>
        <v/>
      </c>
      <c r="AE44" s="30" t="str">
        <f>IFERROR(--(--SUBSTITUTE(INDEX('Общий табель'!$E$8:$AJ$37,MATCH(Молоко!$B44,'Общий табель'!$C$8:$C$37,0),COLUMN(AB44)),"'","")&lt;=12),"")</f>
        <v/>
      </c>
      <c r="AF44" s="30" t="str">
        <f>IFERROR(--(--SUBSTITUTE(INDEX('Общий табель'!$E$8:$AJ$37,MATCH(Молоко!$B44,'Общий табель'!$C$8:$C$37,0),COLUMN(AC44)),"'","")&lt;=12),"")</f>
        <v/>
      </c>
      <c r="AG44" s="30" t="str">
        <f>IFERROR(--(--SUBSTITUTE(INDEX('Общий табель'!$E$8:$AJ$37,MATCH(Молоко!$B44,'Общий табель'!$C$8:$C$37,0),COLUMN(AD44)),"'","")&lt;=12),"")</f>
        <v/>
      </c>
      <c r="AH44" s="30" t="str">
        <f>IFERROR(--(--SUBSTITUTE(INDEX('Общий табель'!$E$8:$AJ$37,MATCH(Молоко!$B44,'Общий табель'!$C$8:$C$37,0),COLUMN(AE44)),"'","")&lt;=12),"")</f>
        <v/>
      </c>
      <c r="AI44" s="30">
        <f t="shared" si="1"/>
        <v>0</v>
      </c>
      <c r="AJ44" s="33"/>
    </row>
    <row r="45" spans="1:36" ht="23.1" customHeight="1" x14ac:dyDescent="0.25">
      <c r="A45" s="31">
        <v>28</v>
      </c>
      <c r="B45" s="32"/>
      <c r="C45" s="32"/>
      <c r="D45" s="30" t="str">
        <f>IFERROR(--(--SUBSTITUTE(INDEX('Общий табель'!$E$8:$AJ$37,MATCH(Молоко!$B45,'Общий табель'!$C$8:$C$37,0),COLUMN(A45)),"'","")&lt;=12),"")</f>
        <v/>
      </c>
      <c r="E45" s="30" t="str">
        <f>IFERROR(--(--SUBSTITUTE(INDEX('Общий табель'!$E$8:$AJ$37,MATCH(Молоко!$B45,'Общий табель'!$C$8:$C$37,0),COLUMN(B45)),"'","")&lt;=12),"")</f>
        <v/>
      </c>
      <c r="F45" s="30" t="str">
        <f>IFERROR(--(--SUBSTITUTE(INDEX('Общий табель'!$E$8:$AJ$37,MATCH(Молоко!$B45,'Общий табель'!$C$8:$C$37,0),COLUMN(C45)),"'","")&lt;=12),"")</f>
        <v/>
      </c>
      <c r="G45" s="30" t="str">
        <f>IFERROR(--(--SUBSTITUTE(INDEX('Общий табель'!$E$8:$AJ$37,MATCH(Молоко!$B45,'Общий табель'!$C$8:$C$37,0),COLUMN(D45)),"'","")&lt;=12),"")</f>
        <v/>
      </c>
      <c r="H45" s="30" t="str">
        <f>IFERROR(--(--SUBSTITUTE(INDEX('Общий табель'!$E$8:$AJ$37,MATCH(Молоко!$B45,'Общий табель'!$C$8:$C$37,0),COLUMN(E45)),"'","")&lt;=12),"")</f>
        <v/>
      </c>
      <c r="I45" s="30" t="str">
        <f>IFERROR(--(--SUBSTITUTE(INDEX('Общий табель'!$E$8:$AJ$37,MATCH(Молоко!$B45,'Общий табель'!$C$8:$C$37,0),COLUMN(F45)),"'","")&lt;=12),"")</f>
        <v/>
      </c>
      <c r="J45" s="30" t="str">
        <f>IFERROR(--(--SUBSTITUTE(INDEX('Общий табель'!$E$8:$AJ$37,MATCH(Молоко!$B45,'Общий табель'!$C$8:$C$37,0),COLUMN(G45)),"'","")&lt;=12),"")</f>
        <v/>
      </c>
      <c r="K45" s="30" t="str">
        <f>IFERROR(--(--SUBSTITUTE(INDEX('Общий табель'!$E$8:$AJ$37,MATCH(Молоко!$B45,'Общий табель'!$C$8:$C$37,0),COLUMN(H45)),"'","")&lt;=12),"")</f>
        <v/>
      </c>
      <c r="L45" s="30" t="str">
        <f>IFERROR(--(--SUBSTITUTE(INDEX('Общий табель'!$E$8:$AJ$37,MATCH(Молоко!$B45,'Общий табель'!$C$8:$C$37,0),COLUMN(I45)),"'","")&lt;=12),"")</f>
        <v/>
      </c>
      <c r="M45" s="30" t="str">
        <f>IFERROR(--(--SUBSTITUTE(INDEX('Общий табель'!$E$8:$AJ$37,MATCH(Молоко!$B45,'Общий табель'!$C$8:$C$37,0),COLUMN(J45)),"'","")&lt;=12),"")</f>
        <v/>
      </c>
      <c r="N45" s="30" t="str">
        <f>IFERROR(--(--SUBSTITUTE(INDEX('Общий табель'!$E$8:$AJ$37,MATCH(Молоко!$B45,'Общий табель'!$C$8:$C$37,0),COLUMN(K45)),"'","")&lt;=12),"")</f>
        <v/>
      </c>
      <c r="O45" s="30" t="str">
        <f>IFERROR(--(--SUBSTITUTE(INDEX('Общий табель'!$E$8:$AJ$37,MATCH(Молоко!$B45,'Общий табель'!$C$8:$C$37,0),COLUMN(L45)),"'","")&lt;=12),"")</f>
        <v/>
      </c>
      <c r="P45" s="30" t="str">
        <f>IFERROR(--(--SUBSTITUTE(INDEX('Общий табель'!$E$8:$AJ$37,MATCH(Молоко!$B45,'Общий табель'!$C$8:$C$37,0),COLUMN(M45)),"'","")&lt;=12),"")</f>
        <v/>
      </c>
      <c r="Q45" s="30" t="str">
        <f>IFERROR(--(--SUBSTITUTE(INDEX('Общий табель'!$E$8:$AJ$37,MATCH(Молоко!$B45,'Общий табель'!$C$8:$C$37,0),COLUMN(N45)),"'","")&lt;=12),"")</f>
        <v/>
      </c>
      <c r="R45" s="30" t="str">
        <f>IFERROR(--(--SUBSTITUTE(INDEX('Общий табель'!$E$8:$AJ$37,MATCH(Молоко!$B45,'Общий табель'!$C$8:$C$37,0),COLUMN(O45)),"'","")&lt;=12),"")</f>
        <v/>
      </c>
      <c r="S45" s="30" t="str">
        <f>IFERROR(--(--SUBSTITUTE(INDEX('Общий табель'!$E$8:$AJ$37,MATCH(Молоко!$B45,'Общий табель'!$C$8:$C$37,0),COLUMN(P45)),"'","")&lt;=12),"")</f>
        <v/>
      </c>
      <c r="T45" s="30" t="str">
        <f>IFERROR(--(--SUBSTITUTE(INDEX('Общий табель'!$E$8:$AJ$37,MATCH(Молоко!$B45,'Общий табель'!$C$8:$C$37,0),COLUMN(Q45)),"'","")&lt;=12),"")</f>
        <v/>
      </c>
      <c r="U45" s="30" t="str">
        <f>IFERROR(--(--SUBSTITUTE(INDEX('Общий табель'!$E$8:$AJ$37,MATCH(Молоко!$B45,'Общий табель'!$C$8:$C$37,0),COLUMN(R45)),"'","")&lt;=12),"")</f>
        <v/>
      </c>
      <c r="V45" s="30" t="str">
        <f>IFERROR(--(--SUBSTITUTE(INDEX('Общий табель'!$E$8:$AJ$37,MATCH(Молоко!$B45,'Общий табель'!$C$8:$C$37,0),COLUMN(S45)),"'","")&lt;=12),"")</f>
        <v/>
      </c>
      <c r="W45" s="30" t="str">
        <f>IFERROR(--(--SUBSTITUTE(INDEX('Общий табель'!$E$8:$AJ$37,MATCH(Молоко!$B45,'Общий табель'!$C$8:$C$37,0),COLUMN(T45)),"'","")&lt;=12),"")</f>
        <v/>
      </c>
      <c r="X45" s="30" t="str">
        <f>IFERROR(--(--SUBSTITUTE(INDEX('Общий табель'!$E$8:$AJ$37,MATCH(Молоко!$B45,'Общий табель'!$C$8:$C$37,0),COLUMN(U45)),"'","")&lt;=12),"")</f>
        <v/>
      </c>
      <c r="Y45" s="30" t="str">
        <f>IFERROR(--(--SUBSTITUTE(INDEX('Общий табель'!$E$8:$AJ$37,MATCH(Молоко!$B45,'Общий табель'!$C$8:$C$37,0),COLUMN(V45)),"'","")&lt;=12),"")</f>
        <v/>
      </c>
      <c r="Z45" s="30" t="str">
        <f>IFERROR(--(--SUBSTITUTE(INDEX('Общий табель'!$E$8:$AJ$37,MATCH(Молоко!$B45,'Общий табель'!$C$8:$C$37,0),COLUMN(W45)),"'","")&lt;=12),"")</f>
        <v/>
      </c>
      <c r="AA45" s="30" t="str">
        <f>IFERROR(--(--SUBSTITUTE(INDEX('Общий табель'!$E$8:$AJ$37,MATCH(Молоко!$B45,'Общий табель'!$C$8:$C$37,0),COLUMN(X45)),"'","")&lt;=12),"")</f>
        <v/>
      </c>
      <c r="AB45" s="30" t="str">
        <f>IFERROR(--(--SUBSTITUTE(INDEX('Общий табель'!$E$8:$AJ$37,MATCH(Молоко!$B45,'Общий табель'!$C$8:$C$37,0),COLUMN(Y45)),"'","")&lt;=12),"")</f>
        <v/>
      </c>
      <c r="AC45" s="30" t="str">
        <f>IFERROR(--(--SUBSTITUTE(INDEX('Общий табель'!$E$8:$AJ$37,MATCH(Молоко!$B45,'Общий табель'!$C$8:$C$37,0),COLUMN(Z45)),"'","")&lt;=12),"")</f>
        <v/>
      </c>
      <c r="AD45" s="30" t="str">
        <f>IFERROR(--(--SUBSTITUTE(INDEX('Общий табель'!$E$8:$AJ$37,MATCH(Молоко!$B45,'Общий табель'!$C$8:$C$37,0),COLUMN(AA45)),"'","")&lt;=12),"")</f>
        <v/>
      </c>
      <c r="AE45" s="30" t="str">
        <f>IFERROR(--(--SUBSTITUTE(INDEX('Общий табель'!$E$8:$AJ$37,MATCH(Молоко!$B45,'Общий табель'!$C$8:$C$37,0),COLUMN(AB45)),"'","")&lt;=12),"")</f>
        <v/>
      </c>
      <c r="AF45" s="30" t="str">
        <f>IFERROR(--(--SUBSTITUTE(INDEX('Общий табель'!$E$8:$AJ$37,MATCH(Молоко!$B45,'Общий табель'!$C$8:$C$37,0),COLUMN(AC45)),"'","")&lt;=12),"")</f>
        <v/>
      </c>
      <c r="AG45" s="30" t="str">
        <f>IFERROR(--(--SUBSTITUTE(INDEX('Общий табель'!$E$8:$AJ$37,MATCH(Молоко!$B45,'Общий табель'!$C$8:$C$37,0),COLUMN(AD45)),"'","")&lt;=12),"")</f>
        <v/>
      </c>
      <c r="AH45" s="30" t="str">
        <f>IFERROR(--(--SUBSTITUTE(INDEX('Общий табель'!$E$8:$AJ$37,MATCH(Молоко!$B45,'Общий табель'!$C$8:$C$37,0),COLUMN(AE45)),"'","")&lt;=12),"")</f>
        <v/>
      </c>
      <c r="AI45" s="30">
        <f t="shared" si="1"/>
        <v>0</v>
      </c>
      <c r="AJ45" s="33"/>
    </row>
    <row r="46" spans="1:36" ht="23.1" customHeight="1" x14ac:dyDescent="0.25">
      <c r="A46" s="31">
        <v>29</v>
      </c>
      <c r="B46" s="32"/>
      <c r="C46" s="32"/>
      <c r="D46" s="30" t="str">
        <f>IFERROR(--(--SUBSTITUTE(INDEX('Общий табель'!$E$8:$AJ$37,MATCH(Молоко!$B46,'Общий табель'!$C$8:$C$37,0),COLUMN(A46)),"'","")&lt;=12),"")</f>
        <v/>
      </c>
      <c r="E46" s="30" t="str">
        <f>IFERROR(--(--SUBSTITUTE(INDEX('Общий табель'!$E$8:$AJ$37,MATCH(Молоко!$B46,'Общий табель'!$C$8:$C$37,0),COLUMN(B46)),"'","")&lt;=12),"")</f>
        <v/>
      </c>
      <c r="F46" s="30" t="str">
        <f>IFERROR(--(--SUBSTITUTE(INDEX('Общий табель'!$E$8:$AJ$37,MATCH(Молоко!$B46,'Общий табель'!$C$8:$C$37,0),COLUMN(C46)),"'","")&lt;=12),"")</f>
        <v/>
      </c>
      <c r="G46" s="30" t="str">
        <f>IFERROR(--(--SUBSTITUTE(INDEX('Общий табель'!$E$8:$AJ$37,MATCH(Молоко!$B46,'Общий табель'!$C$8:$C$37,0),COLUMN(D46)),"'","")&lt;=12),"")</f>
        <v/>
      </c>
      <c r="H46" s="30" t="str">
        <f>IFERROR(--(--SUBSTITUTE(INDEX('Общий табель'!$E$8:$AJ$37,MATCH(Молоко!$B46,'Общий табель'!$C$8:$C$37,0),COLUMN(E46)),"'","")&lt;=12),"")</f>
        <v/>
      </c>
      <c r="I46" s="30" t="str">
        <f>IFERROR(--(--SUBSTITUTE(INDEX('Общий табель'!$E$8:$AJ$37,MATCH(Молоко!$B46,'Общий табель'!$C$8:$C$37,0),COLUMN(F46)),"'","")&lt;=12),"")</f>
        <v/>
      </c>
      <c r="J46" s="30" t="str">
        <f>IFERROR(--(--SUBSTITUTE(INDEX('Общий табель'!$E$8:$AJ$37,MATCH(Молоко!$B46,'Общий табель'!$C$8:$C$37,0),COLUMN(G46)),"'","")&lt;=12),"")</f>
        <v/>
      </c>
      <c r="K46" s="30" t="str">
        <f>IFERROR(--(--SUBSTITUTE(INDEX('Общий табель'!$E$8:$AJ$37,MATCH(Молоко!$B46,'Общий табель'!$C$8:$C$37,0),COLUMN(H46)),"'","")&lt;=12),"")</f>
        <v/>
      </c>
      <c r="L46" s="30" t="str">
        <f>IFERROR(--(--SUBSTITUTE(INDEX('Общий табель'!$E$8:$AJ$37,MATCH(Молоко!$B46,'Общий табель'!$C$8:$C$37,0),COLUMN(I46)),"'","")&lt;=12),"")</f>
        <v/>
      </c>
      <c r="M46" s="30" t="str">
        <f>IFERROR(--(--SUBSTITUTE(INDEX('Общий табель'!$E$8:$AJ$37,MATCH(Молоко!$B46,'Общий табель'!$C$8:$C$37,0),COLUMN(J46)),"'","")&lt;=12),"")</f>
        <v/>
      </c>
      <c r="N46" s="30" t="str">
        <f>IFERROR(--(--SUBSTITUTE(INDEX('Общий табель'!$E$8:$AJ$37,MATCH(Молоко!$B46,'Общий табель'!$C$8:$C$37,0),COLUMN(K46)),"'","")&lt;=12),"")</f>
        <v/>
      </c>
      <c r="O46" s="30" t="str">
        <f>IFERROR(--(--SUBSTITUTE(INDEX('Общий табель'!$E$8:$AJ$37,MATCH(Молоко!$B46,'Общий табель'!$C$8:$C$37,0),COLUMN(L46)),"'","")&lt;=12),"")</f>
        <v/>
      </c>
      <c r="P46" s="30" t="str">
        <f>IFERROR(--(--SUBSTITUTE(INDEX('Общий табель'!$E$8:$AJ$37,MATCH(Молоко!$B46,'Общий табель'!$C$8:$C$37,0),COLUMN(M46)),"'","")&lt;=12),"")</f>
        <v/>
      </c>
      <c r="Q46" s="30" t="str">
        <f>IFERROR(--(--SUBSTITUTE(INDEX('Общий табель'!$E$8:$AJ$37,MATCH(Молоко!$B46,'Общий табель'!$C$8:$C$37,0),COLUMN(N46)),"'","")&lt;=12),"")</f>
        <v/>
      </c>
      <c r="R46" s="30" t="str">
        <f>IFERROR(--(--SUBSTITUTE(INDEX('Общий табель'!$E$8:$AJ$37,MATCH(Молоко!$B46,'Общий табель'!$C$8:$C$37,0),COLUMN(O46)),"'","")&lt;=12),"")</f>
        <v/>
      </c>
      <c r="S46" s="30" t="str">
        <f>IFERROR(--(--SUBSTITUTE(INDEX('Общий табель'!$E$8:$AJ$37,MATCH(Молоко!$B46,'Общий табель'!$C$8:$C$37,0),COLUMN(P46)),"'","")&lt;=12),"")</f>
        <v/>
      </c>
      <c r="T46" s="30" t="str">
        <f>IFERROR(--(--SUBSTITUTE(INDEX('Общий табель'!$E$8:$AJ$37,MATCH(Молоко!$B46,'Общий табель'!$C$8:$C$37,0),COLUMN(Q46)),"'","")&lt;=12),"")</f>
        <v/>
      </c>
      <c r="U46" s="30" t="str">
        <f>IFERROR(--(--SUBSTITUTE(INDEX('Общий табель'!$E$8:$AJ$37,MATCH(Молоко!$B46,'Общий табель'!$C$8:$C$37,0),COLUMN(R46)),"'","")&lt;=12),"")</f>
        <v/>
      </c>
      <c r="V46" s="30" t="str">
        <f>IFERROR(--(--SUBSTITUTE(INDEX('Общий табель'!$E$8:$AJ$37,MATCH(Молоко!$B46,'Общий табель'!$C$8:$C$37,0),COLUMN(S46)),"'","")&lt;=12),"")</f>
        <v/>
      </c>
      <c r="W46" s="30" t="str">
        <f>IFERROR(--(--SUBSTITUTE(INDEX('Общий табель'!$E$8:$AJ$37,MATCH(Молоко!$B46,'Общий табель'!$C$8:$C$37,0),COLUMN(T46)),"'","")&lt;=12),"")</f>
        <v/>
      </c>
      <c r="X46" s="30" t="str">
        <f>IFERROR(--(--SUBSTITUTE(INDEX('Общий табель'!$E$8:$AJ$37,MATCH(Молоко!$B46,'Общий табель'!$C$8:$C$37,0),COLUMN(U46)),"'","")&lt;=12),"")</f>
        <v/>
      </c>
      <c r="Y46" s="30" t="str">
        <f>IFERROR(--(--SUBSTITUTE(INDEX('Общий табель'!$E$8:$AJ$37,MATCH(Молоко!$B46,'Общий табель'!$C$8:$C$37,0),COLUMN(V46)),"'","")&lt;=12),"")</f>
        <v/>
      </c>
      <c r="Z46" s="30" t="str">
        <f>IFERROR(--(--SUBSTITUTE(INDEX('Общий табель'!$E$8:$AJ$37,MATCH(Молоко!$B46,'Общий табель'!$C$8:$C$37,0),COLUMN(W46)),"'","")&lt;=12),"")</f>
        <v/>
      </c>
      <c r="AA46" s="30" t="str">
        <f>IFERROR(--(--SUBSTITUTE(INDEX('Общий табель'!$E$8:$AJ$37,MATCH(Молоко!$B46,'Общий табель'!$C$8:$C$37,0),COLUMN(X46)),"'","")&lt;=12),"")</f>
        <v/>
      </c>
      <c r="AB46" s="30" t="str">
        <f>IFERROR(--(--SUBSTITUTE(INDEX('Общий табель'!$E$8:$AJ$37,MATCH(Молоко!$B46,'Общий табель'!$C$8:$C$37,0),COLUMN(Y46)),"'","")&lt;=12),"")</f>
        <v/>
      </c>
      <c r="AC46" s="30" t="str">
        <f>IFERROR(--(--SUBSTITUTE(INDEX('Общий табель'!$E$8:$AJ$37,MATCH(Молоко!$B46,'Общий табель'!$C$8:$C$37,0),COLUMN(Z46)),"'","")&lt;=12),"")</f>
        <v/>
      </c>
      <c r="AD46" s="30" t="str">
        <f>IFERROR(--(--SUBSTITUTE(INDEX('Общий табель'!$E$8:$AJ$37,MATCH(Молоко!$B46,'Общий табель'!$C$8:$C$37,0),COLUMN(AA46)),"'","")&lt;=12),"")</f>
        <v/>
      </c>
      <c r="AE46" s="30" t="str">
        <f>IFERROR(--(--SUBSTITUTE(INDEX('Общий табель'!$E$8:$AJ$37,MATCH(Молоко!$B46,'Общий табель'!$C$8:$C$37,0),COLUMN(AB46)),"'","")&lt;=12),"")</f>
        <v/>
      </c>
      <c r="AF46" s="30" t="str">
        <f>IFERROR(--(--SUBSTITUTE(INDEX('Общий табель'!$E$8:$AJ$37,MATCH(Молоко!$B46,'Общий табель'!$C$8:$C$37,0),COLUMN(AC46)),"'","")&lt;=12),"")</f>
        <v/>
      </c>
      <c r="AG46" s="30" t="str">
        <f>IFERROR(--(--SUBSTITUTE(INDEX('Общий табель'!$E$8:$AJ$37,MATCH(Молоко!$B46,'Общий табель'!$C$8:$C$37,0),COLUMN(AD46)),"'","")&lt;=12),"")</f>
        <v/>
      </c>
      <c r="AH46" s="30" t="str">
        <f>IFERROR(--(--SUBSTITUTE(INDEX('Общий табель'!$E$8:$AJ$37,MATCH(Молоко!$B46,'Общий табель'!$C$8:$C$37,0),COLUMN(AE46)),"'","")&lt;=12),"")</f>
        <v/>
      </c>
      <c r="AI46" s="30">
        <f t="shared" si="1"/>
        <v>0</v>
      </c>
      <c r="AJ46" s="33"/>
    </row>
    <row r="47" spans="1:36" ht="23.1" customHeight="1" x14ac:dyDescent="0.25">
      <c r="A47" s="31">
        <v>30</v>
      </c>
      <c r="B47" s="32"/>
      <c r="C47" s="32"/>
      <c r="D47" s="30" t="str">
        <f>IFERROR(--(--SUBSTITUTE(INDEX('Общий табель'!$E$8:$AJ$37,MATCH(Молоко!$B47,'Общий табель'!$C$8:$C$37,0),COLUMN(A47)),"'","")&lt;=12),"")</f>
        <v/>
      </c>
      <c r="E47" s="30" t="str">
        <f>IFERROR(--(--SUBSTITUTE(INDEX('Общий табель'!$E$8:$AJ$37,MATCH(Молоко!$B47,'Общий табель'!$C$8:$C$37,0),COLUMN(B47)),"'","")&lt;=12),"")</f>
        <v/>
      </c>
      <c r="F47" s="30" t="str">
        <f>IFERROR(--(--SUBSTITUTE(INDEX('Общий табель'!$E$8:$AJ$37,MATCH(Молоко!$B47,'Общий табель'!$C$8:$C$37,0),COLUMN(C47)),"'","")&lt;=12),"")</f>
        <v/>
      </c>
      <c r="G47" s="30" t="str">
        <f>IFERROR(--(--SUBSTITUTE(INDEX('Общий табель'!$E$8:$AJ$37,MATCH(Молоко!$B47,'Общий табель'!$C$8:$C$37,0),COLUMN(D47)),"'","")&lt;=12),"")</f>
        <v/>
      </c>
      <c r="H47" s="30" t="str">
        <f>IFERROR(--(--SUBSTITUTE(INDEX('Общий табель'!$E$8:$AJ$37,MATCH(Молоко!$B47,'Общий табель'!$C$8:$C$37,0),COLUMN(E47)),"'","")&lt;=12),"")</f>
        <v/>
      </c>
      <c r="I47" s="30" t="str">
        <f>IFERROR(--(--SUBSTITUTE(INDEX('Общий табель'!$E$8:$AJ$37,MATCH(Молоко!$B47,'Общий табель'!$C$8:$C$37,0),COLUMN(F47)),"'","")&lt;=12),"")</f>
        <v/>
      </c>
      <c r="J47" s="30" t="str">
        <f>IFERROR(--(--SUBSTITUTE(INDEX('Общий табель'!$E$8:$AJ$37,MATCH(Молоко!$B47,'Общий табель'!$C$8:$C$37,0),COLUMN(G47)),"'","")&lt;=12),"")</f>
        <v/>
      </c>
      <c r="K47" s="30" t="str">
        <f>IFERROR(--(--SUBSTITUTE(INDEX('Общий табель'!$E$8:$AJ$37,MATCH(Молоко!$B47,'Общий табель'!$C$8:$C$37,0),COLUMN(H47)),"'","")&lt;=12),"")</f>
        <v/>
      </c>
      <c r="L47" s="30" t="str">
        <f>IFERROR(--(--SUBSTITUTE(INDEX('Общий табель'!$E$8:$AJ$37,MATCH(Молоко!$B47,'Общий табель'!$C$8:$C$37,0),COLUMN(I47)),"'","")&lt;=12),"")</f>
        <v/>
      </c>
      <c r="M47" s="30" t="str">
        <f>IFERROR(--(--SUBSTITUTE(INDEX('Общий табель'!$E$8:$AJ$37,MATCH(Молоко!$B47,'Общий табель'!$C$8:$C$37,0),COLUMN(J47)),"'","")&lt;=12),"")</f>
        <v/>
      </c>
      <c r="N47" s="30" t="str">
        <f>IFERROR(--(--SUBSTITUTE(INDEX('Общий табель'!$E$8:$AJ$37,MATCH(Молоко!$B47,'Общий табель'!$C$8:$C$37,0),COLUMN(K47)),"'","")&lt;=12),"")</f>
        <v/>
      </c>
      <c r="O47" s="30" t="str">
        <f>IFERROR(--(--SUBSTITUTE(INDEX('Общий табель'!$E$8:$AJ$37,MATCH(Молоко!$B47,'Общий табель'!$C$8:$C$37,0),COLUMN(L47)),"'","")&lt;=12),"")</f>
        <v/>
      </c>
      <c r="P47" s="30" t="str">
        <f>IFERROR(--(--SUBSTITUTE(INDEX('Общий табель'!$E$8:$AJ$37,MATCH(Молоко!$B47,'Общий табель'!$C$8:$C$37,0),COLUMN(M47)),"'","")&lt;=12),"")</f>
        <v/>
      </c>
      <c r="Q47" s="30" t="str">
        <f>IFERROR(--(--SUBSTITUTE(INDEX('Общий табель'!$E$8:$AJ$37,MATCH(Молоко!$B47,'Общий табель'!$C$8:$C$37,0),COLUMN(N47)),"'","")&lt;=12),"")</f>
        <v/>
      </c>
      <c r="R47" s="30" t="str">
        <f>IFERROR(--(--SUBSTITUTE(INDEX('Общий табель'!$E$8:$AJ$37,MATCH(Молоко!$B47,'Общий табель'!$C$8:$C$37,0),COLUMN(O47)),"'","")&lt;=12),"")</f>
        <v/>
      </c>
      <c r="S47" s="30" t="str">
        <f>IFERROR(--(--SUBSTITUTE(INDEX('Общий табель'!$E$8:$AJ$37,MATCH(Молоко!$B47,'Общий табель'!$C$8:$C$37,0),COLUMN(P47)),"'","")&lt;=12),"")</f>
        <v/>
      </c>
      <c r="T47" s="30" t="str">
        <f>IFERROR(--(--SUBSTITUTE(INDEX('Общий табель'!$E$8:$AJ$37,MATCH(Молоко!$B47,'Общий табель'!$C$8:$C$37,0),COLUMN(Q47)),"'","")&lt;=12),"")</f>
        <v/>
      </c>
      <c r="U47" s="30" t="str">
        <f>IFERROR(--(--SUBSTITUTE(INDEX('Общий табель'!$E$8:$AJ$37,MATCH(Молоко!$B47,'Общий табель'!$C$8:$C$37,0),COLUMN(R47)),"'","")&lt;=12),"")</f>
        <v/>
      </c>
      <c r="V47" s="30" t="str">
        <f>IFERROR(--(--SUBSTITUTE(INDEX('Общий табель'!$E$8:$AJ$37,MATCH(Молоко!$B47,'Общий табель'!$C$8:$C$37,0),COLUMN(S47)),"'","")&lt;=12),"")</f>
        <v/>
      </c>
      <c r="W47" s="30" t="str">
        <f>IFERROR(--(--SUBSTITUTE(INDEX('Общий табель'!$E$8:$AJ$37,MATCH(Молоко!$B47,'Общий табель'!$C$8:$C$37,0),COLUMN(T47)),"'","")&lt;=12),"")</f>
        <v/>
      </c>
      <c r="X47" s="30" t="str">
        <f>IFERROR(--(--SUBSTITUTE(INDEX('Общий табель'!$E$8:$AJ$37,MATCH(Молоко!$B47,'Общий табель'!$C$8:$C$37,0),COLUMN(U47)),"'","")&lt;=12),"")</f>
        <v/>
      </c>
      <c r="Y47" s="30" t="str">
        <f>IFERROR(--(--SUBSTITUTE(INDEX('Общий табель'!$E$8:$AJ$37,MATCH(Молоко!$B47,'Общий табель'!$C$8:$C$37,0),COLUMN(V47)),"'","")&lt;=12),"")</f>
        <v/>
      </c>
      <c r="Z47" s="30" t="str">
        <f>IFERROR(--(--SUBSTITUTE(INDEX('Общий табель'!$E$8:$AJ$37,MATCH(Молоко!$B47,'Общий табель'!$C$8:$C$37,0),COLUMN(W47)),"'","")&lt;=12),"")</f>
        <v/>
      </c>
      <c r="AA47" s="30" t="str">
        <f>IFERROR(--(--SUBSTITUTE(INDEX('Общий табель'!$E$8:$AJ$37,MATCH(Молоко!$B47,'Общий табель'!$C$8:$C$37,0),COLUMN(X47)),"'","")&lt;=12),"")</f>
        <v/>
      </c>
      <c r="AB47" s="30" t="str">
        <f>IFERROR(--(--SUBSTITUTE(INDEX('Общий табель'!$E$8:$AJ$37,MATCH(Молоко!$B47,'Общий табель'!$C$8:$C$37,0),COLUMN(Y47)),"'","")&lt;=12),"")</f>
        <v/>
      </c>
      <c r="AC47" s="30" t="str">
        <f>IFERROR(--(--SUBSTITUTE(INDEX('Общий табель'!$E$8:$AJ$37,MATCH(Молоко!$B47,'Общий табель'!$C$8:$C$37,0),COLUMN(Z47)),"'","")&lt;=12),"")</f>
        <v/>
      </c>
      <c r="AD47" s="30" t="str">
        <f>IFERROR(--(--SUBSTITUTE(INDEX('Общий табель'!$E$8:$AJ$37,MATCH(Молоко!$B47,'Общий табель'!$C$8:$C$37,0),COLUMN(AA47)),"'","")&lt;=12),"")</f>
        <v/>
      </c>
      <c r="AE47" s="30" t="str">
        <f>IFERROR(--(--SUBSTITUTE(INDEX('Общий табель'!$E$8:$AJ$37,MATCH(Молоко!$B47,'Общий табель'!$C$8:$C$37,0),COLUMN(AB47)),"'","")&lt;=12),"")</f>
        <v/>
      </c>
      <c r="AF47" s="30" t="str">
        <f>IFERROR(--(--SUBSTITUTE(INDEX('Общий табель'!$E$8:$AJ$37,MATCH(Молоко!$B47,'Общий табель'!$C$8:$C$37,0),COLUMN(AC47)),"'","")&lt;=12),"")</f>
        <v/>
      </c>
      <c r="AG47" s="30" t="str">
        <f>IFERROR(--(--SUBSTITUTE(INDEX('Общий табель'!$E$8:$AJ$37,MATCH(Молоко!$B47,'Общий табель'!$C$8:$C$37,0),COLUMN(AD47)),"'","")&lt;=12),"")</f>
        <v/>
      </c>
      <c r="AH47" s="30" t="str">
        <f>IFERROR(--(--SUBSTITUTE(INDEX('Общий табель'!$E$8:$AJ$37,MATCH(Молоко!$B47,'Общий табель'!$C$8:$C$37,0),COLUMN(AE47)),"'","")&lt;=12),"")</f>
        <v/>
      </c>
      <c r="AI47" s="30">
        <f t="shared" si="1"/>
        <v>0</v>
      </c>
      <c r="AJ47" s="33"/>
    </row>
    <row r="48" spans="1:36" ht="23.1" customHeight="1" x14ac:dyDescent="0.25">
      <c r="A48" s="31">
        <v>31</v>
      </c>
      <c r="B48" s="32"/>
      <c r="C48" s="32"/>
      <c r="D48" s="30" t="str">
        <f>IFERROR(--(--SUBSTITUTE(INDEX('Общий табель'!$E$8:$AJ$37,MATCH(Молоко!$B48,'Общий табель'!$C$8:$C$37,0),COLUMN(A48)),"'","")&lt;=12),"")</f>
        <v/>
      </c>
      <c r="E48" s="30" t="str">
        <f>IFERROR(--(--SUBSTITUTE(INDEX('Общий табель'!$E$8:$AJ$37,MATCH(Молоко!$B48,'Общий табель'!$C$8:$C$37,0),COLUMN(B48)),"'","")&lt;=12),"")</f>
        <v/>
      </c>
      <c r="F48" s="30" t="str">
        <f>IFERROR(--(--SUBSTITUTE(INDEX('Общий табель'!$E$8:$AJ$37,MATCH(Молоко!$B48,'Общий табель'!$C$8:$C$37,0),COLUMN(C48)),"'","")&lt;=12),"")</f>
        <v/>
      </c>
      <c r="G48" s="30" t="str">
        <f>IFERROR(--(--SUBSTITUTE(INDEX('Общий табель'!$E$8:$AJ$37,MATCH(Молоко!$B48,'Общий табель'!$C$8:$C$37,0),COLUMN(D48)),"'","")&lt;=12),"")</f>
        <v/>
      </c>
      <c r="H48" s="30" t="str">
        <f>IFERROR(--(--SUBSTITUTE(INDEX('Общий табель'!$E$8:$AJ$37,MATCH(Молоко!$B48,'Общий табель'!$C$8:$C$37,0),COLUMN(E48)),"'","")&lt;=12),"")</f>
        <v/>
      </c>
      <c r="I48" s="30" t="str">
        <f>IFERROR(--(--SUBSTITUTE(INDEX('Общий табель'!$E$8:$AJ$37,MATCH(Молоко!$B48,'Общий табель'!$C$8:$C$37,0),COLUMN(F48)),"'","")&lt;=12),"")</f>
        <v/>
      </c>
      <c r="J48" s="30" t="str">
        <f>IFERROR(--(--SUBSTITUTE(INDEX('Общий табель'!$E$8:$AJ$37,MATCH(Молоко!$B48,'Общий табель'!$C$8:$C$37,0),COLUMN(G48)),"'","")&lt;=12),"")</f>
        <v/>
      </c>
      <c r="K48" s="30" t="str">
        <f>IFERROR(--(--SUBSTITUTE(INDEX('Общий табель'!$E$8:$AJ$37,MATCH(Молоко!$B48,'Общий табель'!$C$8:$C$37,0),COLUMN(H48)),"'","")&lt;=12),"")</f>
        <v/>
      </c>
      <c r="L48" s="30" t="str">
        <f>IFERROR(--(--SUBSTITUTE(INDEX('Общий табель'!$E$8:$AJ$37,MATCH(Молоко!$B48,'Общий табель'!$C$8:$C$37,0),COLUMN(I48)),"'","")&lt;=12),"")</f>
        <v/>
      </c>
      <c r="M48" s="30" t="str">
        <f>IFERROR(--(--SUBSTITUTE(INDEX('Общий табель'!$E$8:$AJ$37,MATCH(Молоко!$B48,'Общий табель'!$C$8:$C$37,0),COLUMN(J48)),"'","")&lt;=12),"")</f>
        <v/>
      </c>
      <c r="N48" s="30" t="str">
        <f>IFERROR(--(--SUBSTITUTE(INDEX('Общий табель'!$E$8:$AJ$37,MATCH(Молоко!$B48,'Общий табель'!$C$8:$C$37,0),COLUMN(K48)),"'","")&lt;=12),"")</f>
        <v/>
      </c>
      <c r="O48" s="30" t="str">
        <f>IFERROR(--(--SUBSTITUTE(INDEX('Общий табель'!$E$8:$AJ$37,MATCH(Молоко!$B48,'Общий табель'!$C$8:$C$37,0),COLUMN(L48)),"'","")&lt;=12),"")</f>
        <v/>
      </c>
      <c r="P48" s="30" t="str">
        <f>IFERROR(--(--SUBSTITUTE(INDEX('Общий табель'!$E$8:$AJ$37,MATCH(Молоко!$B48,'Общий табель'!$C$8:$C$37,0),COLUMN(M48)),"'","")&lt;=12),"")</f>
        <v/>
      </c>
      <c r="Q48" s="30" t="str">
        <f>IFERROR(--(--SUBSTITUTE(INDEX('Общий табель'!$E$8:$AJ$37,MATCH(Молоко!$B48,'Общий табель'!$C$8:$C$37,0),COLUMN(N48)),"'","")&lt;=12),"")</f>
        <v/>
      </c>
      <c r="R48" s="30" t="str">
        <f>IFERROR(--(--SUBSTITUTE(INDEX('Общий табель'!$E$8:$AJ$37,MATCH(Молоко!$B48,'Общий табель'!$C$8:$C$37,0),COLUMN(O48)),"'","")&lt;=12),"")</f>
        <v/>
      </c>
      <c r="S48" s="30" t="str">
        <f>IFERROR(--(--SUBSTITUTE(INDEX('Общий табель'!$E$8:$AJ$37,MATCH(Молоко!$B48,'Общий табель'!$C$8:$C$37,0),COLUMN(P48)),"'","")&lt;=12),"")</f>
        <v/>
      </c>
      <c r="T48" s="30" t="str">
        <f>IFERROR(--(--SUBSTITUTE(INDEX('Общий табель'!$E$8:$AJ$37,MATCH(Молоко!$B48,'Общий табель'!$C$8:$C$37,0),COLUMN(Q48)),"'","")&lt;=12),"")</f>
        <v/>
      </c>
      <c r="U48" s="30" t="str">
        <f>IFERROR(--(--SUBSTITUTE(INDEX('Общий табель'!$E$8:$AJ$37,MATCH(Молоко!$B48,'Общий табель'!$C$8:$C$37,0),COLUMN(R48)),"'","")&lt;=12),"")</f>
        <v/>
      </c>
      <c r="V48" s="30" t="str">
        <f>IFERROR(--(--SUBSTITUTE(INDEX('Общий табель'!$E$8:$AJ$37,MATCH(Молоко!$B48,'Общий табель'!$C$8:$C$37,0),COLUMN(S48)),"'","")&lt;=12),"")</f>
        <v/>
      </c>
      <c r="W48" s="30" t="str">
        <f>IFERROR(--(--SUBSTITUTE(INDEX('Общий табель'!$E$8:$AJ$37,MATCH(Молоко!$B48,'Общий табель'!$C$8:$C$37,0),COLUMN(T48)),"'","")&lt;=12),"")</f>
        <v/>
      </c>
      <c r="X48" s="30" t="str">
        <f>IFERROR(--(--SUBSTITUTE(INDEX('Общий табель'!$E$8:$AJ$37,MATCH(Молоко!$B48,'Общий табель'!$C$8:$C$37,0),COLUMN(U48)),"'","")&lt;=12),"")</f>
        <v/>
      </c>
      <c r="Y48" s="30" t="str">
        <f>IFERROR(--(--SUBSTITUTE(INDEX('Общий табель'!$E$8:$AJ$37,MATCH(Молоко!$B48,'Общий табель'!$C$8:$C$37,0),COLUMN(V48)),"'","")&lt;=12),"")</f>
        <v/>
      </c>
      <c r="Z48" s="30" t="str">
        <f>IFERROR(--(--SUBSTITUTE(INDEX('Общий табель'!$E$8:$AJ$37,MATCH(Молоко!$B48,'Общий табель'!$C$8:$C$37,0),COLUMN(W48)),"'","")&lt;=12),"")</f>
        <v/>
      </c>
      <c r="AA48" s="30" t="str">
        <f>IFERROR(--(--SUBSTITUTE(INDEX('Общий табель'!$E$8:$AJ$37,MATCH(Молоко!$B48,'Общий табель'!$C$8:$C$37,0),COLUMN(X48)),"'","")&lt;=12),"")</f>
        <v/>
      </c>
      <c r="AB48" s="30" t="str">
        <f>IFERROR(--(--SUBSTITUTE(INDEX('Общий табель'!$E$8:$AJ$37,MATCH(Молоко!$B48,'Общий табель'!$C$8:$C$37,0),COLUMN(Y48)),"'","")&lt;=12),"")</f>
        <v/>
      </c>
      <c r="AC48" s="30" t="str">
        <f>IFERROR(--(--SUBSTITUTE(INDEX('Общий табель'!$E$8:$AJ$37,MATCH(Молоко!$B48,'Общий табель'!$C$8:$C$37,0),COLUMN(Z48)),"'","")&lt;=12),"")</f>
        <v/>
      </c>
      <c r="AD48" s="30" t="str">
        <f>IFERROR(--(--SUBSTITUTE(INDEX('Общий табель'!$E$8:$AJ$37,MATCH(Молоко!$B48,'Общий табель'!$C$8:$C$37,0),COLUMN(AA48)),"'","")&lt;=12),"")</f>
        <v/>
      </c>
      <c r="AE48" s="30" t="str">
        <f>IFERROR(--(--SUBSTITUTE(INDEX('Общий табель'!$E$8:$AJ$37,MATCH(Молоко!$B48,'Общий табель'!$C$8:$C$37,0),COLUMN(AB48)),"'","")&lt;=12),"")</f>
        <v/>
      </c>
      <c r="AF48" s="30" t="str">
        <f>IFERROR(--(--SUBSTITUTE(INDEX('Общий табель'!$E$8:$AJ$37,MATCH(Молоко!$B48,'Общий табель'!$C$8:$C$37,0),COLUMN(AC48)),"'","")&lt;=12),"")</f>
        <v/>
      </c>
      <c r="AG48" s="30" t="str">
        <f>IFERROR(--(--SUBSTITUTE(INDEX('Общий табель'!$E$8:$AJ$37,MATCH(Молоко!$B48,'Общий табель'!$C$8:$C$37,0),COLUMN(AD48)),"'","")&lt;=12),"")</f>
        <v/>
      </c>
      <c r="AH48" s="30" t="str">
        <f>IFERROR(--(--SUBSTITUTE(INDEX('Общий табель'!$E$8:$AJ$37,MATCH(Молоко!$B48,'Общий табель'!$C$8:$C$37,0),COLUMN(AE48)),"'","")&lt;=12),"")</f>
        <v/>
      </c>
      <c r="AI48" s="30">
        <f t="shared" si="1"/>
        <v>0</v>
      </c>
      <c r="AJ48" s="33"/>
    </row>
    <row r="49" spans="1:36" ht="23.1" customHeight="1" x14ac:dyDescent="0.25">
      <c r="A49" s="31">
        <v>32</v>
      </c>
      <c r="B49" s="32"/>
      <c r="C49" s="32"/>
      <c r="D49" s="30" t="str">
        <f>IFERROR(--(--SUBSTITUTE(INDEX('Общий табель'!$E$8:$AJ$37,MATCH(Молоко!$B49,'Общий табель'!$C$8:$C$37,0),COLUMN(A49)),"'","")&lt;=12),"")</f>
        <v/>
      </c>
      <c r="E49" s="30" t="str">
        <f>IFERROR(--(--SUBSTITUTE(INDEX('Общий табель'!$E$8:$AJ$37,MATCH(Молоко!$B49,'Общий табель'!$C$8:$C$37,0),COLUMN(B49)),"'","")&lt;=12),"")</f>
        <v/>
      </c>
      <c r="F49" s="30" t="str">
        <f>IFERROR(--(--SUBSTITUTE(INDEX('Общий табель'!$E$8:$AJ$37,MATCH(Молоко!$B49,'Общий табель'!$C$8:$C$37,0),COLUMN(C49)),"'","")&lt;=12),"")</f>
        <v/>
      </c>
      <c r="G49" s="30" t="str">
        <f>IFERROR(--(--SUBSTITUTE(INDEX('Общий табель'!$E$8:$AJ$37,MATCH(Молоко!$B49,'Общий табель'!$C$8:$C$37,0),COLUMN(D49)),"'","")&lt;=12),"")</f>
        <v/>
      </c>
      <c r="H49" s="30" t="str">
        <f>IFERROR(--(--SUBSTITUTE(INDEX('Общий табель'!$E$8:$AJ$37,MATCH(Молоко!$B49,'Общий табель'!$C$8:$C$37,0),COLUMN(E49)),"'","")&lt;=12),"")</f>
        <v/>
      </c>
      <c r="I49" s="30" t="str">
        <f>IFERROR(--(--SUBSTITUTE(INDEX('Общий табель'!$E$8:$AJ$37,MATCH(Молоко!$B49,'Общий табель'!$C$8:$C$37,0),COLUMN(F49)),"'","")&lt;=12),"")</f>
        <v/>
      </c>
      <c r="J49" s="30" t="str">
        <f>IFERROR(--(--SUBSTITUTE(INDEX('Общий табель'!$E$8:$AJ$37,MATCH(Молоко!$B49,'Общий табель'!$C$8:$C$37,0),COLUMN(G49)),"'","")&lt;=12),"")</f>
        <v/>
      </c>
      <c r="K49" s="30" t="str">
        <f>IFERROR(--(--SUBSTITUTE(INDEX('Общий табель'!$E$8:$AJ$37,MATCH(Молоко!$B49,'Общий табель'!$C$8:$C$37,0),COLUMN(H49)),"'","")&lt;=12),"")</f>
        <v/>
      </c>
      <c r="L49" s="30" t="str">
        <f>IFERROR(--(--SUBSTITUTE(INDEX('Общий табель'!$E$8:$AJ$37,MATCH(Молоко!$B49,'Общий табель'!$C$8:$C$37,0),COLUMN(I49)),"'","")&lt;=12),"")</f>
        <v/>
      </c>
      <c r="M49" s="30" t="str">
        <f>IFERROR(--(--SUBSTITUTE(INDEX('Общий табель'!$E$8:$AJ$37,MATCH(Молоко!$B49,'Общий табель'!$C$8:$C$37,0),COLUMN(J49)),"'","")&lt;=12),"")</f>
        <v/>
      </c>
      <c r="N49" s="30" t="str">
        <f>IFERROR(--(--SUBSTITUTE(INDEX('Общий табель'!$E$8:$AJ$37,MATCH(Молоко!$B49,'Общий табель'!$C$8:$C$37,0),COLUMN(K49)),"'","")&lt;=12),"")</f>
        <v/>
      </c>
      <c r="O49" s="30" t="str">
        <f>IFERROR(--(--SUBSTITUTE(INDEX('Общий табель'!$E$8:$AJ$37,MATCH(Молоко!$B49,'Общий табель'!$C$8:$C$37,0),COLUMN(L49)),"'","")&lt;=12),"")</f>
        <v/>
      </c>
      <c r="P49" s="30" t="str">
        <f>IFERROR(--(--SUBSTITUTE(INDEX('Общий табель'!$E$8:$AJ$37,MATCH(Молоко!$B49,'Общий табель'!$C$8:$C$37,0),COLUMN(M49)),"'","")&lt;=12),"")</f>
        <v/>
      </c>
      <c r="Q49" s="30" t="str">
        <f>IFERROR(--(--SUBSTITUTE(INDEX('Общий табель'!$E$8:$AJ$37,MATCH(Молоко!$B49,'Общий табель'!$C$8:$C$37,0),COLUMN(N49)),"'","")&lt;=12),"")</f>
        <v/>
      </c>
      <c r="R49" s="30" t="str">
        <f>IFERROR(--(--SUBSTITUTE(INDEX('Общий табель'!$E$8:$AJ$37,MATCH(Молоко!$B49,'Общий табель'!$C$8:$C$37,0),COLUMN(O49)),"'","")&lt;=12),"")</f>
        <v/>
      </c>
      <c r="S49" s="30" t="str">
        <f>IFERROR(--(--SUBSTITUTE(INDEX('Общий табель'!$E$8:$AJ$37,MATCH(Молоко!$B49,'Общий табель'!$C$8:$C$37,0),COLUMN(P49)),"'","")&lt;=12),"")</f>
        <v/>
      </c>
      <c r="T49" s="30" t="str">
        <f>IFERROR(--(--SUBSTITUTE(INDEX('Общий табель'!$E$8:$AJ$37,MATCH(Молоко!$B49,'Общий табель'!$C$8:$C$37,0),COLUMN(Q49)),"'","")&lt;=12),"")</f>
        <v/>
      </c>
      <c r="U49" s="30" t="str">
        <f>IFERROR(--(--SUBSTITUTE(INDEX('Общий табель'!$E$8:$AJ$37,MATCH(Молоко!$B49,'Общий табель'!$C$8:$C$37,0),COLUMN(R49)),"'","")&lt;=12),"")</f>
        <v/>
      </c>
      <c r="V49" s="30" t="str">
        <f>IFERROR(--(--SUBSTITUTE(INDEX('Общий табель'!$E$8:$AJ$37,MATCH(Молоко!$B49,'Общий табель'!$C$8:$C$37,0),COLUMN(S49)),"'","")&lt;=12),"")</f>
        <v/>
      </c>
      <c r="W49" s="30" t="str">
        <f>IFERROR(--(--SUBSTITUTE(INDEX('Общий табель'!$E$8:$AJ$37,MATCH(Молоко!$B49,'Общий табель'!$C$8:$C$37,0),COLUMN(T49)),"'","")&lt;=12),"")</f>
        <v/>
      </c>
      <c r="X49" s="30" t="str">
        <f>IFERROR(--(--SUBSTITUTE(INDEX('Общий табель'!$E$8:$AJ$37,MATCH(Молоко!$B49,'Общий табель'!$C$8:$C$37,0),COLUMN(U49)),"'","")&lt;=12),"")</f>
        <v/>
      </c>
      <c r="Y49" s="30" t="str">
        <f>IFERROR(--(--SUBSTITUTE(INDEX('Общий табель'!$E$8:$AJ$37,MATCH(Молоко!$B49,'Общий табель'!$C$8:$C$37,0),COLUMN(V49)),"'","")&lt;=12),"")</f>
        <v/>
      </c>
      <c r="Z49" s="30" t="str">
        <f>IFERROR(--(--SUBSTITUTE(INDEX('Общий табель'!$E$8:$AJ$37,MATCH(Молоко!$B49,'Общий табель'!$C$8:$C$37,0),COLUMN(W49)),"'","")&lt;=12),"")</f>
        <v/>
      </c>
      <c r="AA49" s="30" t="str">
        <f>IFERROR(--(--SUBSTITUTE(INDEX('Общий табель'!$E$8:$AJ$37,MATCH(Молоко!$B49,'Общий табель'!$C$8:$C$37,0),COLUMN(X49)),"'","")&lt;=12),"")</f>
        <v/>
      </c>
      <c r="AB49" s="30" t="str">
        <f>IFERROR(--(--SUBSTITUTE(INDEX('Общий табель'!$E$8:$AJ$37,MATCH(Молоко!$B49,'Общий табель'!$C$8:$C$37,0),COLUMN(Y49)),"'","")&lt;=12),"")</f>
        <v/>
      </c>
      <c r="AC49" s="30" t="str">
        <f>IFERROR(--(--SUBSTITUTE(INDEX('Общий табель'!$E$8:$AJ$37,MATCH(Молоко!$B49,'Общий табель'!$C$8:$C$37,0),COLUMN(Z49)),"'","")&lt;=12),"")</f>
        <v/>
      </c>
      <c r="AD49" s="30" t="str">
        <f>IFERROR(--(--SUBSTITUTE(INDEX('Общий табель'!$E$8:$AJ$37,MATCH(Молоко!$B49,'Общий табель'!$C$8:$C$37,0),COLUMN(AA49)),"'","")&lt;=12),"")</f>
        <v/>
      </c>
      <c r="AE49" s="30" t="str">
        <f>IFERROR(--(--SUBSTITUTE(INDEX('Общий табель'!$E$8:$AJ$37,MATCH(Молоко!$B49,'Общий табель'!$C$8:$C$37,0),COLUMN(AB49)),"'","")&lt;=12),"")</f>
        <v/>
      </c>
      <c r="AF49" s="30" t="str">
        <f>IFERROR(--(--SUBSTITUTE(INDEX('Общий табель'!$E$8:$AJ$37,MATCH(Молоко!$B49,'Общий табель'!$C$8:$C$37,0),COLUMN(AC49)),"'","")&lt;=12),"")</f>
        <v/>
      </c>
      <c r="AG49" s="30" t="str">
        <f>IFERROR(--(--SUBSTITUTE(INDEX('Общий табель'!$E$8:$AJ$37,MATCH(Молоко!$B49,'Общий табель'!$C$8:$C$37,0),COLUMN(AD49)),"'","")&lt;=12),"")</f>
        <v/>
      </c>
      <c r="AH49" s="30" t="str">
        <f>IFERROR(--(--SUBSTITUTE(INDEX('Общий табель'!$E$8:$AJ$37,MATCH(Молоко!$B49,'Общий табель'!$C$8:$C$37,0),COLUMN(AE49)),"'","")&lt;=12),"")</f>
        <v/>
      </c>
      <c r="AI49" s="30">
        <f t="shared" si="1"/>
        <v>0</v>
      </c>
      <c r="AJ49" s="33"/>
    </row>
    <row r="50" spans="1:36" ht="23.1" customHeight="1" x14ac:dyDescent="0.25">
      <c r="A50" s="31">
        <v>33</v>
      </c>
      <c r="B50" s="32"/>
      <c r="C50" s="32"/>
      <c r="D50" s="30" t="str">
        <f>IFERROR(--(--SUBSTITUTE(INDEX('Общий табель'!$E$8:$AJ$37,MATCH(Молоко!$B50,'Общий табель'!$C$8:$C$37,0),COLUMN(A50)),"'","")&lt;=12),"")</f>
        <v/>
      </c>
      <c r="E50" s="30" t="str">
        <f>IFERROR(--(--SUBSTITUTE(INDEX('Общий табель'!$E$8:$AJ$37,MATCH(Молоко!$B50,'Общий табель'!$C$8:$C$37,0),COLUMN(B50)),"'","")&lt;=12),"")</f>
        <v/>
      </c>
      <c r="F50" s="30" t="str">
        <f>IFERROR(--(--SUBSTITUTE(INDEX('Общий табель'!$E$8:$AJ$37,MATCH(Молоко!$B50,'Общий табель'!$C$8:$C$37,0),COLUMN(C50)),"'","")&lt;=12),"")</f>
        <v/>
      </c>
      <c r="G50" s="30" t="str">
        <f>IFERROR(--(--SUBSTITUTE(INDEX('Общий табель'!$E$8:$AJ$37,MATCH(Молоко!$B50,'Общий табель'!$C$8:$C$37,0),COLUMN(D50)),"'","")&lt;=12),"")</f>
        <v/>
      </c>
      <c r="H50" s="30" t="str">
        <f>IFERROR(--(--SUBSTITUTE(INDEX('Общий табель'!$E$8:$AJ$37,MATCH(Молоко!$B50,'Общий табель'!$C$8:$C$37,0),COLUMN(E50)),"'","")&lt;=12),"")</f>
        <v/>
      </c>
      <c r="I50" s="30" t="str">
        <f>IFERROR(--(--SUBSTITUTE(INDEX('Общий табель'!$E$8:$AJ$37,MATCH(Молоко!$B50,'Общий табель'!$C$8:$C$37,0),COLUMN(F50)),"'","")&lt;=12),"")</f>
        <v/>
      </c>
      <c r="J50" s="30" t="str">
        <f>IFERROR(--(--SUBSTITUTE(INDEX('Общий табель'!$E$8:$AJ$37,MATCH(Молоко!$B50,'Общий табель'!$C$8:$C$37,0),COLUMN(G50)),"'","")&lt;=12),"")</f>
        <v/>
      </c>
      <c r="K50" s="30" t="str">
        <f>IFERROR(--(--SUBSTITUTE(INDEX('Общий табель'!$E$8:$AJ$37,MATCH(Молоко!$B50,'Общий табель'!$C$8:$C$37,0),COLUMN(H50)),"'","")&lt;=12),"")</f>
        <v/>
      </c>
      <c r="L50" s="30" t="str">
        <f>IFERROR(--(--SUBSTITUTE(INDEX('Общий табель'!$E$8:$AJ$37,MATCH(Молоко!$B50,'Общий табель'!$C$8:$C$37,0),COLUMN(I50)),"'","")&lt;=12),"")</f>
        <v/>
      </c>
      <c r="M50" s="30" t="str">
        <f>IFERROR(--(--SUBSTITUTE(INDEX('Общий табель'!$E$8:$AJ$37,MATCH(Молоко!$B50,'Общий табель'!$C$8:$C$37,0),COLUMN(J50)),"'","")&lt;=12),"")</f>
        <v/>
      </c>
      <c r="N50" s="30" t="str">
        <f>IFERROR(--(--SUBSTITUTE(INDEX('Общий табель'!$E$8:$AJ$37,MATCH(Молоко!$B50,'Общий табель'!$C$8:$C$37,0),COLUMN(K50)),"'","")&lt;=12),"")</f>
        <v/>
      </c>
      <c r="O50" s="30" t="str">
        <f>IFERROR(--(--SUBSTITUTE(INDEX('Общий табель'!$E$8:$AJ$37,MATCH(Молоко!$B50,'Общий табель'!$C$8:$C$37,0),COLUMN(L50)),"'","")&lt;=12),"")</f>
        <v/>
      </c>
      <c r="P50" s="30" t="str">
        <f>IFERROR(--(--SUBSTITUTE(INDEX('Общий табель'!$E$8:$AJ$37,MATCH(Молоко!$B50,'Общий табель'!$C$8:$C$37,0),COLUMN(M50)),"'","")&lt;=12),"")</f>
        <v/>
      </c>
      <c r="Q50" s="30" t="str">
        <f>IFERROR(--(--SUBSTITUTE(INDEX('Общий табель'!$E$8:$AJ$37,MATCH(Молоко!$B50,'Общий табель'!$C$8:$C$37,0),COLUMN(N50)),"'","")&lt;=12),"")</f>
        <v/>
      </c>
      <c r="R50" s="30" t="str">
        <f>IFERROR(--(--SUBSTITUTE(INDEX('Общий табель'!$E$8:$AJ$37,MATCH(Молоко!$B50,'Общий табель'!$C$8:$C$37,0),COLUMN(O50)),"'","")&lt;=12),"")</f>
        <v/>
      </c>
      <c r="S50" s="30" t="str">
        <f>IFERROR(--(--SUBSTITUTE(INDEX('Общий табель'!$E$8:$AJ$37,MATCH(Молоко!$B50,'Общий табель'!$C$8:$C$37,0),COLUMN(P50)),"'","")&lt;=12),"")</f>
        <v/>
      </c>
      <c r="T50" s="30" t="str">
        <f>IFERROR(--(--SUBSTITUTE(INDEX('Общий табель'!$E$8:$AJ$37,MATCH(Молоко!$B50,'Общий табель'!$C$8:$C$37,0),COLUMN(Q50)),"'","")&lt;=12),"")</f>
        <v/>
      </c>
      <c r="U50" s="30" t="str">
        <f>IFERROR(--(--SUBSTITUTE(INDEX('Общий табель'!$E$8:$AJ$37,MATCH(Молоко!$B50,'Общий табель'!$C$8:$C$37,0),COLUMN(R50)),"'","")&lt;=12),"")</f>
        <v/>
      </c>
      <c r="V50" s="30" t="str">
        <f>IFERROR(--(--SUBSTITUTE(INDEX('Общий табель'!$E$8:$AJ$37,MATCH(Молоко!$B50,'Общий табель'!$C$8:$C$37,0),COLUMN(S50)),"'","")&lt;=12),"")</f>
        <v/>
      </c>
      <c r="W50" s="30" t="str">
        <f>IFERROR(--(--SUBSTITUTE(INDEX('Общий табель'!$E$8:$AJ$37,MATCH(Молоко!$B50,'Общий табель'!$C$8:$C$37,0),COLUMN(T50)),"'","")&lt;=12),"")</f>
        <v/>
      </c>
      <c r="X50" s="30" t="str">
        <f>IFERROR(--(--SUBSTITUTE(INDEX('Общий табель'!$E$8:$AJ$37,MATCH(Молоко!$B50,'Общий табель'!$C$8:$C$37,0),COLUMN(U50)),"'","")&lt;=12),"")</f>
        <v/>
      </c>
      <c r="Y50" s="30" t="str">
        <f>IFERROR(--(--SUBSTITUTE(INDEX('Общий табель'!$E$8:$AJ$37,MATCH(Молоко!$B50,'Общий табель'!$C$8:$C$37,0),COLUMN(V50)),"'","")&lt;=12),"")</f>
        <v/>
      </c>
      <c r="Z50" s="30" t="str">
        <f>IFERROR(--(--SUBSTITUTE(INDEX('Общий табель'!$E$8:$AJ$37,MATCH(Молоко!$B50,'Общий табель'!$C$8:$C$37,0),COLUMN(W50)),"'","")&lt;=12),"")</f>
        <v/>
      </c>
      <c r="AA50" s="30" t="str">
        <f>IFERROR(--(--SUBSTITUTE(INDEX('Общий табель'!$E$8:$AJ$37,MATCH(Молоко!$B50,'Общий табель'!$C$8:$C$37,0),COLUMN(X50)),"'","")&lt;=12),"")</f>
        <v/>
      </c>
      <c r="AB50" s="30" t="str">
        <f>IFERROR(--(--SUBSTITUTE(INDEX('Общий табель'!$E$8:$AJ$37,MATCH(Молоко!$B50,'Общий табель'!$C$8:$C$37,0),COLUMN(Y50)),"'","")&lt;=12),"")</f>
        <v/>
      </c>
      <c r="AC50" s="30" t="str">
        <f>IFERROR(--(--SUBSTITUTE(INDEX('Общий табель'!$E$8:$AJ$37,MATCH(Молоко!$B50,'Общий табель'!$C$8:$C$37,0),COLUMN(Z50)),"'","")&lt;=12),"")</f>
        <v/>
      </c>
      <c r="AD50" s="30" t="str">
        <f>IFERROR(--(--SUBSTITUTE(INDEX('Общий табель'!$E$8:$AJ$37,MATCH(Молоко!$B50,'Общий табель'!$C$8:$C$37,0),COLUMN(AA50)),"'","")&lt;=12),"")</f>
        <v/>
      </c>
      <c r="AE50" s="30" t="str">
        <f>IFERROR(--(--SUBSTITUTE(INDEX('Общий табель'!$E$8:$AJ$37,MATCH(Молоко!$B50,'Общий табель'!$C$8:$C$37,0),COLUMN(AB50)),"'","")&lt;=12),"")</f>
        <v/>
      </c>
      <c r="AF50" s="30" t="str">
        <f>IFERROR(--(--SUBSTITUTE(INDEX('Общий табель'!$E$8:$AJ$37,MATCH(Молоко!$B50,'Общий табель'!$C$8:$C$37,0),COLUMN(AC50)),"'","")&lt;=12),"")</f>
        <v/>
      </c>
      <c r="AG50" s="30" t="str">
        <f>IFERROR(--(--SUBSTITUTE(INDEX('Общий табель'!$E$8:$AJ$37,MATCH(Молоко!$B50,'Общий табель'!$C$8:$C$37,0),COLUMN(AD50)),"'","")&lt;=12),"")</f>
        <v/>
      </c>
      <c r="AH50" s="30" t="str">
        <f>IFERROR(--(--SUBSTITUTE(INDEX('Общий табель'!$E$8:$AJ$37,MATCH(Молоко!$B50,'Общий табель'!$C$8:$C$37,0),COLUMN(AE50)),"'","")&lt;=12),"")</f>
        <v/>
      </c>
      <c r="AI50" s="30">
        <f t="shared" si="1"/>
        <v>0</v>
      </c>
      <c r="AJ50" s="33"/>
    </row>
    <row r="51" spans="1:36" ht="23.1" customHeight="1" x14ac:dyDescent="0.25">
      <c r="A51" s="31">
        <v>34</v>
      </c>
      <c r="B51" s="32"/>
      <c r="C51" s="32"/>
      <c r="D51" s="30" t="str">
        <f>IFERROR(--(--SUBSTITUTE(INDEX('Общий табель'!$E$8:$AJ$37,MATCH(Молоко!$B51,'Общий табель'!$C$8:$C$37,0),COLUMN(A51)),"'","")&lt;=12),"")</f>
        <v/>
      </c>
      <c r="E51" s="30" t="str">
        <f>IFERROR(--(--SUBSTITUTE(INDEX('Общий табель'!$E$8:$AJ$37,MATCH(Молоко!$B51,'Общий табель'!$C$8:$C$37,0),COLUMN(B51)),"'","")&lt;=12),"")</f>
        <v/>
      </c>
      <c r="F51" s="30" t="str">
        <f>IFERROR(--(--SUBSTITUTE(INDEX('Общий табель'!$E$8:$AJ$37,MATCH(Молоко!$B51,'Общий табель'!$C$8:$C$37,0),COLUMN(C51)),"'","")&lt;=12),"")</f>
        <v/>
      </c>
      <c r="G51" s="30" t="str">
        <f>IFERROR(--(--SUBSTITUTE(INDEX('Общий табель'!$E$8:$AJ$37,MATCH(Молоко!$B51,'Общий табель'!$C$8:$C$37,0),COLUMN(D51)),"'","")&lt;=12),"")</f>
        <v/>
      </c>
      <c r="H51" s="30" t="str">
        <f>IFERROR(--(--SUBSTITUTE(INDEX('Общий табель'!$E$8:$AJ$37,MATCH(Молоко!$B51,'Общий табель'!$C$8:$C$37,0),COLUMN(E51)),"'","")&lt;=12),"")</f>
        <v/>
      </c>
      <c r="I51" s="30" t="str">
        <f>IFERROR(--(--SUBSTITUTE(INDEX('Общий табель'!$E$8:$AJ$37,MATCH(Молоко!$B51,'Общий табель'!$C$8:$C$37,0),COLUMN(F51)),"'","")&lt;=12),"")</f>
        <v/>
      </c>
      <c r="J51" s="30" t="str">
        <f>IFERROR(--(--SUBSTITUTE(INDEX('Общий табель'!$E$8:$AJ$37,MATCH(Молоко!$B51,'Общий табель'!$C$8:$C$37,0),COLUMN(G51)),"'","")&lt;=12),"")</f>
        <v/>
      </c>
      <c r="K51" s="30" t="str">
        <f>IFERROR(--(--SUBSTITUTE(INDEX('Общий табель'!$E$8:$AJ$37,MATCH(Молоко!$B51,'Общий табель'!$C$8:$C$37,0),COLUMN(H51)),"'","")&lt;=12),"")</f>
        <v/>
      </c>
      <c r="L51" s="30" t="str">
        <f>IFERROR(--(--SUBSTITUTE(INDEX('Общий табель'!$E$8:$AJ$37,MATCH(Молоко!$B51,'Общий табель'!$C$8:$C$37,0),COLUMN(I51)),"'","")&lt;=12),"")</f>
        <v/>
      </c>
      <c r="M51" s="30" t="str">
        <f>IFERROR(--(--SUBSTITUTE(INDEX('Общий табель'!$E$8:$AJ$37,MATCH(Молоко!$B51,'Общий табель'!$C$8:$C$37,0),COLUMN(J51)),"'","")&lt;=12),"")</f>
        <v/>
      </c>
      <c r="N51" s="30" t="str">
        <f>IFERROR(--(--SUBSTITUTE(INDEX('Общий табель'!$E$8:$AJ$37,MATCH(Молоко!$B51,'Общий табель'!$C$8:$C$37,0),COLUMN(K51)),"'","")&lt;=12),"")</f>
        <v/>
      </c>
      <c r="O51" s="30" t="str">
        <f>IFERROR(--(--SUBSTITUTE(INDEX('Общий табель'!$E$8:$AJ$37,MATCH(Молоко!$B51,'Общий табель'!$C$8:$C$37,0),COLUMN(L51)),"'","")&lt;=12),"")</f>
        <v/>
      </c>
      <c r="P51" s="30" t="str">
        <f>IFERROR(--(--SUBSTITUTE(INDEX('Общий табель'!$E$8:$AJ$37,MATCH(Молоко!$B51,'Общий табель'!$C$8:$C$37,0),COLUMN(M51)),"'","")&lt;=12),"")</f>
        <v/>
      </c>
      <c r="Q51" s="30" t="str">
        <f>IFERROR(--(--SUBSTITUTE(INDEX('Общий табель'!$E$8:$AJ$37,MATCH(Молоко!$B51,'Общий табель'!$C$8:$C$37,0),COLUMN(N51)),"'","")&lt;=12),"")</f>
        <v/>
      </c>
      <c r="R51" s="30" t="str">
        <f>IFERROR(--(--SUBSTITUTE(INDEX('Общий табель'!$E$8:$AJ$37,MATCH(Молоко!$B51,'Общий табель'!$C$8:$C$37,0),COLUMN(O51)),"'","")&lt;=12),"")</f>
        <v/>
      </c>
      <c r="S51" s="30" t="str">
        <f>IFERROR(--(--SUBSTITUTE(INDEX('Общий табель'!$E$8:$AJ$37,MATCH(Молоко!$B51,'Общий табель'!$C$8:$C$37,0),COLUMN(P51)),"'","")&lt;=12),"")</f>
        <v/>
      </c>
      <c r="T51" s="30" t="str">
        <f>IFERROR(--(--SUBSTITUTE(INDEX('Общий табель'!$E$8:$AJ$37,MATCH(Молоко!$B51,'Общий табель'!$C$8:$C$37,0),COLUMN(Q51)),"'","")&lt;=12),"")</f>
        <v/>
      </c>
      <c r="U51" s="30" t="str">
        <f>IFERROR(--(--SUBSTITUTE(INDEX('Общий табель'!$E$8:$AJ$37,MATCH(Молоко!$B51,'Общий табель'!$C$8:$C$37,0),COLUMN(R51)),"'","")&lt;=12),"")</f>
        <v/>
      </c>
      <c r="V51" s="30" t="str">
        <f>IFERROR(--(--SUBSTITUTE(INDEX('Общий табель'!$E$8:$AJ$37,MATCH(Молоко!$B51,'Общий табель'!$C$8:$C$37,0),COLUMN(S51)),"'","")&lt;=12),"")</f>
        <v/>
      </c>
      <c r="W51" s="30" t="str">
        <f>IFERROR(--(--SUBSTITUTE(INDEX('Общий табель'!$E$8:$AJ$37,MATCH(Молоко!$B51,'Общий табель'!$C$8:$C$37,0),COLUMN(T51)),"'","")&lt;=12),"")</f>
        <v/>
      </c>
      <c r="X51" s="30" t="str">
        <f>IFERROR(--(--SUBSTITUTE(INDEX('Общий табель'!$E$8:$AJ$37,MATCH(Молоко!$B51,'Общий табель'!$C$8:$C$37,0),COLUMN(U51)),"'","")&lt;=12),"")</f>
        <v/>
      </c>
      <c r="Y51" s="30" t="str">
        <f>IFERROR(--(--SUBSTITUTE(INDEX('Общий табель'!$E$8:$AJ$37,MATCH(Молоко!$B51,'Общий табель'!$C$8:$C$37,0),COLUMN(V51)),"'","")&lt;=12),"")</f>
        <v/>
      </c>
      <c r="Z51" s="30" t="str">
        <f>IFERROR(--(--SUBSTITUTE(INDEX('Общий табель'!$E$8:$AJ$37,MATCH(Молоко!$B51,'Общий табель'!$C$8:$C$37,0),COLUMN(W51)),"'","")&lt;=12),"")</f>
        <v/>
      </c>
      <c r="AA51" s="30" t="str">
        <f>IFERROR(--(--SUBSTITUTE(INDEX('Общий табель'!$E$8:$AJ$37,MATCH(Молоко!$B51,'Общий табель'!$C$8:$C$37,0),COLUMN(X51)),"'","")&lt;=12),"")</f>
        <v/>
      </c>
      <c r="AB51" s="30" t="str">
        <f>IFERROR(--(--SUBSTITUTE(INDEX('Общий табель'!$E$8:$AJ$37,MATCH(Молоко!$B51,'Общий табель'!$C$8:$C$37,0),COLUMN(Y51)),"'","")&lt;=12),"")</f>
        <v/>
      </c>
      <c r="AC51" s="30" t="str">
        <f>IFERROR(--(--SUBSTITUTE(INDEX('Общий табель'!$E$8:$AJ$37,MATCH(Молоко!$B51,'Общий табель'!$C$8:$C$37,0),COLUMN(Z51)),"'","")&lt;=12),"")</f>
        <v/>
      </c>
      <c r="AD51" s="30" t="str">
        <f>IFERROR(--(--SUBSTITUTE(INDEX('Общий табель'!$E$8:$AJ$37,MATCH(Молоко!$B51,'Общий табель'!$C$8:$C$37,0),COLUMN(AA51)),"'","")&lt;=12),"")</f>
        <v/>
      </c>
      <c r="AE51" s="30" t="str">
        <f>IFERROR(--(--SUBSTITUTE(INDEX('Общий табель'!$E$8:$AJ$37,MATCH(Молоко!$B51,'Общий табель'!$C$8:$C$37,0),COLUMN(AB51)),"'","")&lt;=12),"")</f>
        <v/>
      </c>
      <c r="AF51" s="30" t="str">
        <f>IFERROR(--(--SUBSTITUTE(INDEX('Общий табель'!$E$8:$AJ$37,MATCH(Молоко!$B51,'Общий табель'!$C$8:$C$37,0),COLUMN(AC51)),"'","")&lt;=12),"")</f>
        <v/>
      </c>
      <c r="AG51" s="30" t="str">
        <f>IFERROR(--(--SUBSTITUTE(INDEX('Общий табель'!$E$8:$AJ$37,MATCH(Молоко!$B51,'Общий табель'!$C$8:$C$37,0),COLUMN(AD51)),"'","")&lt;=12),"")</f>
        <v/>
      </c>
      <c r="AH51" s="30" t="str">
        <f>IFERROR(--(--SUBSTITUTE(INDEX('Общий табель'!$E$8:$AJ$37,MATCH(Молоко!$B51,'Общий табель'!$C$8:$C$37,0),COLUMN(AE51)),"'","")&lt;=12),"")</f>
        <v/>
      </c>
      <c r="AI51" s="30">
        <f t="shared" si="1"/>
        <v>0</v>
      </c>
      <c r="AJ51" s="33"/>
    </row>
    <row r="52" spans="1:36" ht="23.1" customHeight="1" x14ac:dyDescent="0.25">
      <c r="A52" s="31">
        <v>35</v>
      </c>
      <c r="B52" s="35"/>
      <c r="C52" s="35"/>
      <c r="D52" s="30" t="str">
        <f>IFERROR(--(--SUBSTITUTE(INDEX('Общий табель'!$E$8:$AJ$37,MATCH(Молоко!$B52,'Общий табель'!$C$8:$C$37,0),COLUMN(A52)),"'","")&lt;=12),"")</f>
        <v/>
      </c>
      <c r="E52" s="30" t="str">
        <f>IFERROR(--(--SUBSTITUTE(INDEX('Общий табель'!$E$8:$AJ$37,MATCH(Молоко!$B52,'Общий табель'!$C$8:$C$37,0),COLUMN(B52)),"'","")&lt;=12),"")</f>
        <v/>
      </c>
      <c r="F52" s="30" t="str">
        <f>IFERROR(--(--SUBSTITUTE(INDEX('Общий табель'!$E$8:$AJ$37,MATCH(Молоко!$B52,'Общий табель'!$C$8:$C$37,0),COLUMN(C52)),"'","")&lt;=12),"")</f>
        <v/>
      </c>
      <c r="G52" s="30" t="str">
        <f>IFERROR(--(--SUBSTITUTE(INDEX('Общий табель'!$E$8:$AJ$37,MATCH(Молоко!$B52,'Общий табель'!$C$8:$C$37,0),COLUMN(D52)),"'","")&lt;=12),"")</f>
        <v/>
      </c>
      <c r="H52" s="30" t="str">
        <f>IFERROR(--(--SUBSTITUTE(INDEX('Общий табель'!$E$8:$AJ$37,MATCH(Молоко!$B52,'Общий табель'!$C$8:$C$37,0),COLUMN(E52)),"'","")&lt;=12),"")</f>
        <v/>
      </c>
      <c r="I52" s="30" t="str">
        <f>IFERROR(--(--SUBSTITUTE(INDEX('Общий табель'!$E$8:$AJ$37,MATCH(Молоко!$B52,'Общий табель'!$C$8:$C$37,0),COLUMN(F52)),"'","")&lt;=12),"")</f>
        <v/>
      </c>
      <c r="J52" s="30" t="str">
        <f>IFERROR(--(--SUBSTITUTE(INDEX('Общий табель'!$E$8:$AJ$37,MATCH(Молоко!$B52,'Общий табель'!$C$8:$C$37,0),COLUMN(G52)),"'","")&lt;=12),"")</f>
        <v/>
      </c>
      <c r="K52" s="30" t="str">
        <f>IFERROR(--(--SUBSTITUTE(INDEX('Общий табель'!$E$8:$AJ$37,MATCH(Молоко!$B52,'Общий табель'!$C$8:$C$37,0),COLUMN(H52)),"'","")&lt;=12),"")</f>
        <v/>
      </c>
      <c r="L52" s="30" t="str">
        <f>IFERROR(--(--SUBSTITUTE(INDEX('Общий табель'!$E$8:$AJ$37,MATCH(Молоко!$B52,'Общий табель'!$C$8:$C$37,0),COLUMN(I52)),"'","")&lt;=12),"")</f>
        <v/>
      </c>
      <c r="M52" s="30" t="str">
        <f>IFERROR(--(--SUBSTITUTE(INDEX('Общий табель'!$E$8:$AJ$37,MATCH(Молоко!$B52,'Общий табель'!$C$8:$C$37,0),COLUMN(J52)),"'","")&lt;=12),"")</f>
        <v/>
      </c>
      <c r="N52" s="30" t="str">
        <f>IFERROR(--(--SUBSTITUTE(INDEX('Общий табель'!$E$8:$AJ$37,MATCH(Молоко!$B52,'Общий табель'!$C$8:$C$37,0),COLUMN(K52)),"'","")&lt;=12),"")</f>
        <v/>
      </c>
      <c r="O52" s="30" t="str">
        <f>IFERROR(--(--SUBSTITUTE(INDEX('Общий табель'!$E$8:$AJ$37,MATCH(Молоко!$B52,'Общий табель'!$C$8:$C$37,0),COLUMN(L52)),"'","")&lt;=12),"")</f>
        <v/>
      </c>
      <c r="P52" s="30" t="str">
        <f>IFERROR(--(--SUBSTITUTE(INDEX('Общий табель'!$E$8:$AJ$37,MATCH(Молоко!$B52,'Общий табель'!$C$8:$C$37,0),COLUMN(M52)),"'","")&lt;=12),"")</f>
        <v/>
      </c>
      <c r="Q52" s="30" t="str">
        <f>IFERROR(--(--SUBSTITUTE(INDEX('Общий табель'!$E$8:$AJ$37,MATCH(Молоко!$B52,'Общий табель'!$C$8:$C$37,0),COLUMN(N52)),"'","")&lt;=12),"")</f>
        <v/>
      </c>
      <c r="R52" s="30" t="str">
        <f>IFERROR(--(--SUBSTITUTE(INDEX('Общий табель'!$E$8:$AJ$37,MATCH(Молоко!$B52,'Общий табель'!$C$8:$C$37,0),COLUMN(O52)),"'","")&lt;=12),"")</f>
        <v/>
      </c>
      <c r="S52" s="30" t="str">
        <f>IFERROR(--(--SUBSTITUTE(INDEX('Общий табель'!$E$8:$AJ$37,MATCH(Молоко!$B52,'Общий табель'!$C$8:$C$37,0),COLUMN(P52)),"'","")&lt;=12),"")</f>
        <v/>
      </c>
      <c r="T52" s="30" t="str">
        <f>IFERROR(--(--SUBSTITUTE(INDEX('Общий табель'!$E$8:$AJ$37,MATCH(Молоко!$B52,'Общий табель'!$C$8:$C$37,0),COLUMN(Q52)),"'","")&lt;=12),"")</f>
        <v/>
      </c>
      <c r="U52" s="30" t="str">
        <f>IFERROR(--(--SUBSTITUTE(INDEX('Общий табель'!$E$8:$AJ$37,MATCH(Молоко!$B52,'Общий табель'!$C$8:$C$37,0),COLUMN(R52)),"'","")&lt;=12),"")</f>
        <v/>
      </c>
      <c r="V52" s="30" t="str">
        <f>IFERROR(--(--SUBSTITUTE(INDEX('Общий табель'!$E$8:$AJ$37,MATCH(Молоко!$B52,'Общий табель'!$C$8:$C$37,0),COLUMN(S52)),"'","")&lt;=12),"")</f>
        <v/>
      </c>
      <c r="W52" s="30" t="str">
        <f>IFERROR(--(--SUBSTITUTE(INDEX('Общий табель'!$E$8:$AJ$37,MATCH(Молоко!$B52,'Общий табель'!$C$8:$C$37,0),COLUMN(T52)),"'","")&lt;=12),"")</f>
        <v/>
      </c>
      <c r="X52" s="30" t="str">
        <f>IFERROR(--(--SUBSTITUTE(INDEX('Общий табель'!$E$8:$AJ$37,MATCH(Молоко!$B52,'Общий табель'!$C$8:$C$37,0),COLUMN(U52)),"'","")&lt;=12),"")</f>
        <v/>
      </c>
      <c r="Y52" s="30" t="str">
        <f>IFERROR(--(--SUBSTITUTE(INDEX('Общий табель'!$E$8:$AJ$37,MATCH(Молоко!$B52,'Общий табель'!$C$8:$C$37,0),COLUMN(V52)),"'","")&lt;=12),"")</f>
        <v/>
      </c>
      <c r="Z52" s="30" t="str">
        <f>IFERROR(--(--SUBSTITUTE(INDEX('Общий табель'!$E$8:$AJ$37,MATCH(Молоко!$B52,'Общий табель'!$C$8:$C$37,0),COLUMN(W52)),"'","")&lt;=12),"")</f>
        <v/>
      </c>
      <c r="AA52" s="30" t="str">
        <f>IFERROR(--(--SUBSTITUTE(INDEX('Общий табель'!$E$8:$AJ$37,MATCH(Молоко!$B52,'Общий табель'!$C$8:$C$37,0),COLUMN(X52)),"'","")&lt;=12),"")</f>
        <v/>
      </c>
      <c r="AB52" s="30" t="str">
        <f>IFERROR(--(--SUBSTITUTE(INDEX('Общий табель'!$E$8:$AJ$37,MATCH(Молоко!$B52,'Общий табель'!$C$8:$C$37,0),COLUMN(Y52)),"'","")&lt;=12),"")</f>
        <v/>
      </c>
      <c r="AC52" s="30" t="str">
        <f>IFERROR(--(--SUBSTITUTE(INDEX('Общий табель'!$E$8:$AJ$37,MATCH(Молоко!$B52,'Общий табель'!$C$8:$C$37,0),COLUMN(Z52)),"'","")&lt;=12),"")</f>
        <v/>
      </c>
      <c r="AD52" s="30" t="str">
        <f>IFERROR(--(--SUBSTITUTE(INDEX('Общий табель'!$E$8:$AJ$37,MATCH(Молоко!$B52,'Общий табель'!$C$8:$C$37,0),COLUMN(AA52)),"'","")&lt;=12),"")</f>
        <v/>
      </c>
      <c r="AE52" s="30" t="str">
        <f>IFERROR(--(--SUBSTITUTE(INDEX('Общий табель'!$E$8:$AJ$37,MATCH(Молоко!$B52,'Общий табель'!$C$8:$C$37,0),COLUMN(AB52)),"'","")&lt;=12),"")</f>
        <v/>
      </c>
      <c r="AF52" s="30" t="str">
        <f>IFERROR(--(--SUBSTITUTE(INDEX('Общий табель'!$E$8:$AJ$37,MATCH(Молоко!$B52,'Общий табель'!$C$8:$C$37,0),COLUMN(AC52)),"'","")&lt;=12),"")</f>
        <v/>
      </c>
      <c r="AG52" s="30" t="str">
        <f>IFERROR(--(--SUBSTITUTE(INDEX('Общий табель'!$E$8:$AJ$37,MATCH(Молоко!$B52,'Общий табель'!$C$8:$C$37,0),COLUMN(AD52)),"'","")&lt;=12),"")</f>
        <v/>
      </c>
      <c r="AH52" s="30" t="str">
        <f>IFERROR(--(--SUBSTITUTE(INDEX('Общий табель'!$E$8:$AJ$37,MATCH(Молоко!$B52,'Общий табель'!$C$8:$C$37,0),COLUMN(AE52)),"'","")&lt;=12),"")</f>
        <v/>
      </c>
      <c r="AI52" s="30">
        <f t="shared" si="1"/>
        <v>0</v>
      </c>
      <c r="AJ52" s="36"/>
    </row>
    <row r="53" spans="1:36" ht="23.1" customHeight="1" x14ac:dyDescent="0.25">
      <c r="A53" s="31">
        <v>36</v>
      </c>
      <c r="B53" s="35"/>
      <c r="C53" s="35"/>
      <c r="D53" s="30" t="str">
        <f>IFERROR(--(--SUBSTITUTE(INDEX('Общий табель'!$E$8:$AJ$37,MATCH(Молоко!$B53,'Общий табель'!$C$8:$C$37,0),COLUMN(A53)),"'","")&lt;=12),"")</f>
        <v/>
      </c>
      <c r="E53" s="30" t="str">
        <f>IFERROR(--(--SUBSTITUTE(INDEX('Общий табель'!$E$8:$AJ$37,MATCH(Молоко!$B53,'Общий табель'!$C$8:$C$37,0),COLUMN(B53)),"'","")&lt;=12),"")</f>
        <v/>
      </c>
      <c r="F53" s="30" t="str">
        <f>IFERROR(--(--SUBSTITUTE(INDEX('Общий табель'!$E$8:$AJ$37,MATCH(Молоко!$B53,'Общий табель'!$C$8:$C$37,0),COLUMN(C53)),"'","")&lt;=12),"")</f>
        <v/>
      </c>
      <c r="G53" s="30" t="str">
        <f>IFERROR(--(--SUBSTITUTE(INDEX('Общий табель'!$E$8:$AJ$37,MATCH(Молоко!$B53,'Общий табель'!$C$8:$C$37,0),COLUMN(D53)),"'","")&lt;=12),"")</f>
        <v/>
      </c>
      <c r="H53" s="30" t="str">
        <f>IFERROR(--(--SUBSTITUTE(INDEX('Общий табель'!$E$8:$AJ$37,MATCH(Молоко!$B53,'Общий табель'!$C$8:$C$37,0),COLUMN(E53)),"'","")&lt;=12),"")</f>
        <v/>
      </c>
      <c r="I53" s="30" t="str">
        <f>IFERROR(--(--SUBSTITUTE(INDEX('Общий табель'!$E$8:$AJ$37,MATCH(Молоко!$B53,'Общий табель'!$C$8:$C$37,0),COLUMN(F53)),"'","")&lt;=12),"")</f>
        <v/>
      </c>
      <c r="J53" s="30" t="str">
        <f>IFERROR(--(--SUBSTITUTE(INDEX('Общий табель'!$E$8:$AJ$37,MATCH(Молоко!$B53,'Общий табель'!$C$8:$C$37,0),COLUMN(G53)),"'","")&lt;=12),"")</f>
        <v/>
      </c>
      <c r="K53" s="30" t="str">
        <f>IFERROR(--(--SUBSTITUTE(INDEX('Общий табель'!$E$8:$AJ$37,MATCH(Молоко!$B53,'Общий табель'!$C$8:$C$37,0),COLUMN(H53)),"'","")&lt;=12),"")</f>
        <v/>
      </c>
      <c r="L53" s="30" t="str">
        <f>IFERROR(--(--SUBSTITUTE(INDEX('Общий табель'!$E$8:$AJ$37,MATCH(Молоко!$B53,'Общий табель'!$C$8:$C$37,0),COLUMN(I53)),"'","")&lt;=12),"")</f>
        <v/>
      </c>
      <c r="M53" s="30" t="str">
        <f>IFERROR(--(--SUBSTITUTE(INDEX('Общий табель'!$E$8:$AJ$37,MATCH(Молоко!$B53,'Общий табель'!$C$8:$C$37,0),COLUMN(J53)),"'","")&lt;=12),"")</f>
        <v/>
      </c>
      <c r="N53" s="30" t="str">
        <f>IFERROR(--(--SUBSTITUTE(INDEX('Общий табель'!$E$8:$AJ$37,MATCH(Молоко!$B53,'Общий табель'!$C$8:$C$37,0),COLUMN(K53)),"'","")&lt;=12),"")</f>
        <v/>
      </c>
      <c r="O53" s="30" t="str">
        <f>IFERROR(--(--SUBSTITUTE(INDEX('Общий табель'!$E$8:$AJ$37,MATCH(Молоко!$B53,'Общий табель'!$C$8:$C$37,0),COLUMN(L53)),"'","")&lt;=12),"")</f>
        <v/>
      </c>
      <c r="P53" s="30" t="str">
        <f>IFERROR(--(--SUBSTITUTE(INDEX('Общий табель'!$E$8:$AJ$37,MATCH(Молоко!$B53,'Общий табель'!$C$8:$C$37,0),COLUMN(M53)),"'","")&lt;=12),"")</f>
        <v/>
      </c>
      <c r="Q53" s="30" t="str">
        <f>IFERROR(--(--SUBSTITUTE(INDEX('Общий табель'!$E$8:$AJ$37,MATCH(Молоко!$B53,'Общий табель'!$C$8:$C$37,0),COLUMN(N53)),"'","")&lt;=12),"")</f>
        <v/>
      </c>
      <c r="R53" s="30" t="str">
        <f>IFERROR(--(--SUBSTITUTE(INDEX('Общий табель'!$E$8:$AJ$37,MATCH(Молоко!$B53,'Общий табель'!$C$8:$C$37,0),COLUMN(O53)),"'","")&lt;=12),"")</f>
        <v/>
      </c>
      <c r="S53" s="30" t="str">
        <f>IFERROR(--(--SUBSTITUTE(INDEX('Общий табель'!$E$8:$AJ$37,MATCH(Молоко!$B53,'Общий табель'!$C$8:$C$37,0),COLUMN(P53)),"'","")&lt;=12),"")</f>
        <v/>
      </c>
      <c r="T53" s="30" t="str">
        <f>IFERROR(--(--SUBSTITUTE(INDEX('Общий табель'!$E$8:$AJ$37,MATCH(Молоко!$B53,'Общий табель'!$C$8:$C$37,0),COLUMN(Q53)),"'","")&lt;=12),"")</f>
        <v/>
      </c>
      <c r="U53" s="30" t="str">
        <f>IFERROR(--(--SUBSTITUTE(INDEX('Общий табель'!$E$8:$AJ$37,MATCH(Молоко!$B53,'Общий табель'!$C$8:$C$37,0),COLUMN(R53)),"'","")&lt;=12),"")</f>
        <v/>
      </c>
      <c r="V53" s="30" t="str">
        <f>IFERROR(--(--SUBSTITUTE(INDEX('Общий табель'!$E$8:$AJ$37,MATCH(Молоко!$B53,'Общий табель'!$C$8:$C$37,0),COLUMN(S53)),"'","")&lt;=12),"")</f>
        <v/>
      </c>
      <c r="W53" s="30" t="str">
        <f>IFERROR(--(--SUBSTITUTE(INDEX('Общий табель'!$E$8:$AJ$37,MATCH(Молоко!$B53,'Общий табель'!$C$8:$C$37,0),COLUMN(T53)),"'","")&lt;=12),"")</f>
        <v/>
      </c>
      <c r="X53" s="30" t="str">
        <f>IFERROR(--(--SUBSTITUTE(INDEX('Общий табель'!$E$8:$AJ$37,MATCH(Молоко!$B53,'Общий табель'!$C$8:$C$37,0),COLUMN(U53)),"'","")&lt;=12),"")</f>
        <v/>
      </c>
      <c r="Y53" s="30" t="str">
        <f>IFERROR(--(--SUBSTITUTE(INDEX('Общий табель'!$E$8:$AJ$37,MATCH(Молоко!$B53,'Общий табель'!$C$8:$C$37,0),COLUMN(V53)),"'","")&lt;=12),"")</f>
        <v/>
      </c>
      <c r="Z53" s="30" t="str">
        <f>IFERROR(--(--SUBSTITUTE(INDEX('Общий табель'!$E$8:$AJ$37,MATCH(Молоко!$B53,'Общий табель'!$C$8:$C$37,0),COLUMN(W53)),"'","")&lt;=12),"")</f>
        <v/>
      </c>
      <c r="AA53" s="30" t="str">
        <f>IFERROR(--(--SUBSTITUTE(INDEX('Общий табель'!$E$8:$AJ$37,MATCH(Молоко!$B53,'Общий табель'!$C$8:$C$37,0),COLUMN(X53)),"'","")&lt;=12),"")</f>
        <v/>
      </c>
      <c r="AB53" s="30" t="str">
        <f>IFERROR(--(--SUBSTITUTE(INDEX('Общий табель'!$E$8:$AJ$37,MATCH(Молоко!$B53,'Общий табель'!$C$8:$C$37,0),COLUMN(Y53)),"'","")&lt;=12),"")</f>
        <v/>
      </c>
      <c r="AC53" s="30" t="str">
        <f>IFERROR(--(--SUBSTITUTE(INDEX('Общий табель'!$E$8:$AJ$37,MATCH(Молоко!$B53,'Общий табель'!$C$8:$C$37,0),COLUMN(Z53)),"'","")&lt;=12),"")</f>
        <v/>
      </c>
      <c r="AD53" s="30" t="str">
        <f>IFERROR(--(--SUBSTITUTE(INDEX('Общий табель'!$E$8:$AJ$37,MATCH(Молоко!$B53,'Общий табель'!$C$8:$C$37,0),COLUMN(AA53)),"'","")&lt;=12),"")</f>
        <v/>
      </c>
      <c r="AE53" s="30" t="str">
        <f>IFERROR(--(--SUBSTITUTE(INDEX('Общий табель'!$E$8:$AJ$37,MATCH(Молоко!$B53,'Общий табель'!$C$8:$C$37,0),COLUMN(AB53)),"'","")&lt;=12),"")</f>
        <v/>
      </c>
      <c r="AF53" s="30" t="str">
        <f>IFERROR(--(--SUBSTITUTE(INDEX('Общий табель'!$E$8:$AJ$37,MATCH(Молоко!$B53,'Общий табель'!$C$8:$C$37,0),COLUMN(AC53)),"'","")&lt;=12),"")</f>
        <v/>
      </c>
      <c r="AG53" s="30" t="str">
        <f>IFERROR(--(--SUBSTITUTE(INDEX('Общий табель'!$E$8:$AJ$37,MATCH(Молоко!$B53,'Общий табель'!$C$8:$C$37,0),COLUMN(AD53)),"'","")&lt;=12),"")</f>
        <v/>
      </c>
      <c r="AH53" s="30" t="str">
        <f>IFERROR(--(--SUBSTITUTE(INDEX('Общий табель'!$E$8:$AJ$37,MATCH(Молоко!$B53,'Общий табель'!$C$8:$C$37,0),COLUMN(AE53)),"'","")&lt;=12),"")</f>
        <v/>
      </c>
      <c r="AI53" s="30">
        <f t="shared" si="1"/>
        <v>0</v>
      </c>
      <c r="AJ53" s="33"/>
    </row>
    <row r="54" spans="1:36" ht="23.1" customHeight="1" x14ac:dyDescent="0.25">
      <c r="A54" s="31">
        <v>37</v>
      </c>
      <c r="B54" s="35"/>
      <c r="C54" s="35"/>
      <c r="D54" s="30" t="str">
        <f>IFERROR(--(--SUBSTITUTE(INDEX('Общий табель'!$E$8:$AJ$37,MATCH(Молоко!$B54,'Общий табель'!$C$8:$C$37,0),COLUMN(A54)),"'","")&lt;=12),"")</f>
        <v/>
      </c>
      <c r="E54" s="30" t="str">
        <f>IFERROR(--(--SUBSTITUTE(INDEX('Общий табель'!$E$8:$AJ$37,MATCH(Молоко!$B54,'Общий табель'!$C$8:$C$37,0),COLUMN(B54)),"'","")&lt;=12),"")</f>
        <v/>
      </c>
      <c r="F54" s="30" t="str">
        <f>IFERROR(--(--SUBSTITUTE(INDEX('Общий табель'!$E$8:$AJ$37,MATCH(Молоко!$B54,'Общий табель'!$C$8:$C$37,0),COLUMN(C54)),"'","")&lt;=12),"")</f>
        <v/>
      </c>
      <c r="G54" s="30" t="str">
        <f>IFERROR(--(--SUBSTITUTE(INDEX('Общий табель'!$E$8:$AJ$37,MATCH(Молоко!$B54,'Общий табель'!$C$8:$C$37,0),COLUMN(D54)),"'","")&lt;=12),"")</f>
        <v/>
      </c>
      <c r="H54" s="30" t="str">
        <f>IFERROR(--(--SUBSTITUTE(INDEX('Общий табель'!$E$8:$AJ$37,MATCH(Молоко!$B54,'Общий табель'!$C$8:$C$37,0),COLUMN(E54)),"'","")&lt;=12),"")</f>
        <v/>
      </c>
      <c r="I54" s="30" t="str">
        <f>IFERROR(--(--SUBSTITUTE(INDEX('Общий табель'!$E$8:$AJ$37,MATCH(Молоко!$B54,'Общий табель'!$C$8:$C$37,0),COLUMN(F54)),"'","")&lt;=12),"")</f>
        <v/>
      </c>
      <c r="J54" s="30" t="str">
        <f>IFERROR(--(--SUBSTITUTE(INDEX('Общий табель'!$E$8:$AJ$37,MATCH(Молоко!$B54,'Общий табель'!$C$8:$C$37,0),COLUMN(G54)),"'","")&lt;=12),"")</f>
        <v/>
      </c>
      <c r="K54" s="30" t="str">
        <f>IFERROR(--(--SUBSTITUTE(INDEX('Общий табель'!$E$8:$AJ$37,MATCH(Молоко!$B54,'Общий табель'!$C$8:$C$37,0),COLUMN(H54)),"'","")&lt;=12),"")</f>
        <v/>
      </c>
      <c r="L54" s="30" t="str">
        <f>IFERROR(--(--SUBSTITUTE(INDEX('Общий табель'!$E$8:$AJ$37,MATCH(Молоко!$B54,'Общий табель'!$C$8:$C$37,0),COLUMN(I54)),"'","")&lt;=12),"")</f>
        <v/>
      </c>
      <c r="M54" s="30" t="str">
        <f>IFERROR(--(--SUBSTITUTE(INDEX('Общий табель'!$E$8:$AJ$37,MATCH(Молоко!$B54,'Общий табель'!$C$8:$C$37,0),COLUMN(J54)),"'","")&lt;=12),"")</f>
        <v/>
      </c>
      <c r="N54" s="30" t="str">
        <f>IFERROR(--(--SUBSTITUTE(INDEX('Общий табель'!$E$8:$AJ$37,MATCH(Молоко!$B54,'Общий табель'!$C$8:$C$37,0),COLUMN(K54)),"'","")&lt;=12),"")</f>
        <v/>
      </c>
      <c r="O54" s="30" t="str">
        <f>IFERROR(--(--SUBSTITUTE(INDEX('Общий табель'!$E$8:$AJ$37,MATCH(Молоко!$B54,'Общий табель'!$C$8:$C$37,0),COLUMN(L54)),"'","")&lt;=12),"")</f>
        <v/>
      </c>
      <c r="P54" s="30" t="str">
        <f>IFERROR(--(--SUBSTITUTE(INDEX('Общий табель'!$E$8:$AJ$37,MATCH(Молоко!$B54,'Общий табель'!$C$8:$C$37,0),COLUMN(M54)),"'","")&lt;=12),"")</f>
        <v/>
      </c>
      <c r="Q54" s="30" t="str">
        <f>IFERROR(--(--SUBSTITUTE(INDEX('Общий табель'!$E$8:$AJ$37,MATCH(Молоко!$B54,'Общий табель'!$C$8:$C$37,0),COLUMN(N54)),"'","")&lt;=12),"")</f>
        <v/>
      </c>
      <c r="R54" s="30" t="str">
        <f>IFERROR(--(--SUBSTITUTE(INDEX('Общий табель'!$E$8:$AJ$37,MATCH(Молоко!$B54,'Общий табель'!$C$8:$C$37,0),COLUMN(O54)),"'","")&lt;=12),"")</f>
        <v/>
      </c>
      <c r="S54" s="30" t="str">
        <f>IFERROR(--(--SUBSTITUTE(INDEX('Общий табель'!$E$8:$AJ$37,MATCH(Молоко!$B54,'Общий табель'!$C$8:$C$37,0),COLUMN(P54)),"'","")&lt;=12),"")</f>
        <v/>
      </c>
      <c r="T54" s="30" t="str">
        <f>IFERROR(--(--SUBSTITUTE(INDEX('Общий табель'!$E$8:$AJ$37,MATCH(Молоко!$B54,'Общий табель'!$C$8:$C$37,0),COLUMN(Q54)),"'","")&lt;=12),"")</f>
        <v/>
      </c>
      <c r="U54" s="30" t="str">
        <f>IFERROR(--(--SUBSTITUTE(INDEX('Общий табель'!$E$8:$AJ$37,MATCH(Молоко!$B54,'Общий табель'!$C$8:$C$37,0),COLUMN(R54)),"'","")&lt;=12),"")</f>
        <v/>
      </c>
      <c r="V54" s="30" t="str">
        <f>IFERROR(--(--SUBSTITUTE(INDEX('Общий табель'!$E$8:$AJ$37,MATCH(Молоко!$B54,'Общий табель'!$C$8:$C$37,0),COLUMN(S54)),"'","")&lt;=12),"")</f>
        <v/>
      </c>
      <c r="W54" s="30" t="str">
        <f>IFERROR(--(--SUBSTITUTE(INDEX('Общий табель'!$E$8:$AJ$37,MATCH(Молоко!$B54,'Общий табель'!$C$8:$C$37,0),COLUMN(T54)),"'","")&lt;=12),"")</f>
        <v/>
      </c>
      <c r="X54" s="30" t="str">
        <f>IFERROR(--(--SUBSTITUTE(INDEX('Общий табель'!$E$8:$AJ$37,MATCH(Молоко!$B54,'Общий табель'!$C$8:$C$37,0),COLUMN(U54)),"'","")&lt;=12),"")</f>
        <v/>
      </c>
      <c r="Y54" s="30" t="str">
        <f>IFERROR(--(--SUBSTITUTE(INDEX('Общий табель'!$E$8:$AJ$37,MATCH(Молоко!$B54,'Общий табель'!$C$8:$C$37,0),COLUMN(V54)),"'","")&lt;=12),"")</f>
        <v/>
      </c>
      <c r="Z54" s="30" t="str">
        <f>IFERROR(--(--SUBSTITUTE(INDEX('Общий табель'!$E$8:$AJ$37,MATCH(Молоко!$B54,'Общий табель'!$C$8:$C$37,0),COLUMN(W54)),"'","")&lt;=12),"")</f>
        <v/>
      </c>
      <c r="AA54" s="30" t="str">
        <f>IFERROR(--(--SUBSTITUTE(INDEX('Общий табель'!$E$8:$AJ$37,MATCH(Молоко!$B54,'Общий табель'!$C$8:$C$37,0),COLUMN(X54)),"'","")&lt;=12),"")</f>
        <v/>
      </c>
      <c r="AB54" s="30" t="str">
        <f>IFERROR(--(--SUBSTITUTE(INDEX('Общий табель'!$E$8:$AJ$37,MATCH(Молоко!$B54,'Общий табель'!$C$8:$C$37,0),COLUMN(Y54)),"'","")&lt;=12),"")</f>
        <v/>
      </c>
      <c r="AC54" s="30" t="str">
        <f>IFERROR(--(--SUBSTITUTE(INDEX('Общий табель'!$E$8:$AJ$37,MATCH(Молоко!$B54,'Общий табель'!$C$8:$C$37,0),COLUMN(Z54)),"'","")&lt;=12),"")</f>
        <v/>
      </c>
      <c r="AD54" s="30" t="str">
        <f>IFERROR(--(--SUBSTITUTE(INDEX('Общий табель'!$E$8:$AJ$37,MATCH(Молоко!$B54,'Общий табель'!$C$8:$C$37,0),COLUMN(AA54)),"'","")&lt;=12),"")</f>
        <v/>
      </c>
      <c r="AE54" s="30" t="str">
        <f>IFERROR(--(--SUBSTITUTE(INDEX('Общий табель'!$E$8:$AJ$37,MATCH(Молоко!$B54,'Общий табель'!$C$8:$C$37,0),COLUMN(AB54)),"'","")&lt;=12),"")</f>
        <v/>
      </c>
      <c r="AF54" s="30" t="str">
        <f>IFERROR(--(--SUBSTITUTE(INDEX('Общий табель'!$E$8:$AJ$37,MATCH(Молоко!$B54,'Общий табель'!$C$8:$C$37,0),COLUMN(AC54)),"'","")&lt;=12),"")</f>
        <v/>
      </c>
      <c r="AG54" s="30" t="str">
        <f>IFERROR(--(--SUBSTITUTE(INDEX('Общий табель'!$E$8:$AJ$37,MATCH(Молоко!$B54,'Общий табель'!$C$8:$C$37,0),COLUMN(AD54)),"'","")&lt;=12),"")</f>
        <v/>
      </c>
      <c r="AH54" s="30" t="str">
        <f>IFERROR(--(--SUBSTITUTE(INDEX('Общий табель'!$E$8:$AJ$37,MATCH(Молоко!$B54,'Общий табель'!$C$8:$C$37,0),COLUMN(AE54)),"'","")&lt;=12),"")</f>
        <v/>
      </c>
      <c r="AI54" s="30">
        <f t="shared" si="1"/>
        <v>0</v>
      </c>
      <c r="AJ54" s="33"/>
    </row>
    <row r="55" spans="1:36" ht="23.1" customHeight="1" x14ac:dyDescent="0.25">
      <c r="A55" s="31">
        <v>38</v>
      </c>
      <c r="B55" s="35"/>
      <c r="C55" s="35"/>
      <c r="D55" s="30" t="str">
        <f>IFERROR(--(--SUBSTITUTE(INDEX('Общий табель'!$E$8:$AJ$37,MATCH(Молоко!$B55,'Общий табель'!$C$8:$C$37,0),COLUMN(A55)),"'","")&lt;=12),"")</f>
        <v/>
      </c>
      <c r="E55" s="30" t="str">
        <f>IFERROR(--(--SUBSTITUTE(INDEX('Общий табель'!$E$8:$AJ$37,MATCH(Молоко!$B55,'Общий табель'!$C$8:$C$37,0),COLUMN(B55)),"'","")&lt;=12),"")</f>
        <v/>
      </c>
      <c r="F55" s="30" t="str">
        <f>IFERROR(--(--SUBSTITUTE(INDEX('Общий табель'!$E$8:$AJ$37,MATCH(Молоко!$B55,'Общий табель'!$C$8:$C$37,0),COLUMN(C55)),"'","")&lt;=12),"")</f>
        <v/>
      </c>
      <c r="G55" s="30" t="str">
        <f>IFERROR(--(--SUBSTITUTE(INDEX('Общий табель'!$E$8:$AJ$37,MATCH(Молоко!$B55,'Общий табель'!$C$8:$C$37,0),COLUMN(D55)),"'","")&lt;=12),"")</f>
        <v/>
      </c>
      <c r="H55" s="30" t="str">
        <f>IFERROR(--(--SUBSTITUTE(INDEX('Общий табель'!$E$8:$AJ$37,MATCH(Молоко!$B55,'Общий табель'!$C$8:$C$37,0),COLUMN(E55)),"'","")&lt;=12),"")</f>
        <v/>
      </c>
      <c r="I55" s="30" t="str">
        <f>IFERROR(--(--SUBSTITUTE(INDEX('Общий табель'!$E$8:$AJ$37,MATCH(Молоко!$B55,'Общий табель'!$C$8:$C$37,0),COLUMN(F55)),"'","")&lt;=12),"")</f>
        <v/>
      </c>
      <c r="J55" s="30" t="str">
        <f>IFERROR(--(--SUBSTITUTE(INDEX('Общий табель'!$E$8:$AJ$37,MATCH(Молоко!$B55,'Общий табель'!$C$8:$C$37,0),COLUMN(G55)),"'","")&lt;=12),"")</f>
        <v/>
      </c>
      <c r="K55" s="30" t="str">
        <f>IFERROR(--(--SUBSTITUTE(INDEX('Общий табель'!$E$8:$AJ$37,MATCH(Молоко!$B55,'Общий табель'!$C$8:$C$37,0),COLUMN(H55)),"'","")&lt;=12),"")</f>
        <v/>
      </c>
      <c r="L55" s="30" t="str">
        <f>IFERROR(--(--SUBSTITUTE(INDEX('Общий табель'!$E$8:$AJ$37,MATCH(Молоко!$B55,'Общий табель'!$C$8:$C$37,0),COLUMN(I55)),"'","")&lt;=12),"")</f>
        <v/>
      </c>
      <c r="M55" s="30" t="str">
        <f>IFERROR(--(--SUBSTITUTE(INDEX('Общий табель'!$E$8:$AJ$37,MATCH(Молоко!$B55,'Общий табель'!$C$8:$C$37,0),COLUMN(J55)),"'","")&lt;=12),"")</f>
        <v/>
      </c>
      <c r="N55" s="30" t="str">
        <f>IFERROR(--(--SUBSTITUTE(INDEX('Общий табель'!$E$8:$AJ$37,MATCH(Молоко!$B55,'Общий табель'!$C$8:$C$37,0),COLUMN(K55)),"'","")&lt;=12),"")</f>
        <v/>
      </c>
      <c r="O55" s="30" t="str">
        <f>IFERROR(--(--SUBSTITUTE(INDEX('Общий табель'!$E$8:$AJ$37,MATCH(Молоко!$B55,'Общий табель'!$C$8:$C$37,0),COLUMN(L55)),"'","")&lt;=12),"")</f>
        <v/>
      </c>
      <c r="P55" s="30" t="str">
        <f>IFERROR(--(--SUBSTITUTE(INDEX('Общий табель'!$E$8:$AJ$37,MATCH(Молоко!$B55,'Общий табель'!$C$8:$C$37,0),COLUMN(M55)),"'","")&lt;=12),"")</f>
        <v/>
      </c>
      <c r="Q55" s="30" t="str">
        <f>IFERROR(--(--SUBSTITUTE(INDEX('Общий табель'!$E$8:$AJ$37,MATCH(Молоко!$B55,'Общий табель'!$C$8:$C$37,0),COLUMN(N55)),"'","")&lt;=12),"")</f>
        <v/>
      </c>
      <c r="R55" s="30" t="str">
        <f>IFERROR(--(--SUBSTITUTE(INDEX('Общий табель'!$E$8:$AJ$37,MATCH(Молоко!$B55,'Общий табель'!$C$8:$C$37,0),COLUMN(O55)),"'","")&lt;=12),"")</f>
        <v/>
      </c>
      <c r="S55" s="30" t="str">
        <f>IFERROR(--(--SUBSTITUTE(INDEX('Общий табель'!$E$8:$AJ$37,MATCH(Молоко!$B55,'Общий табель'!$C$8:$C$37,0),COLUMN(P55)),"'","")&lt;=12),"")</f>
        <v/>
      </c>
      <c r="T55" s="30" t="str">
        <f>IFERROR(--(--SUBSTITUTE(INDEX('Общий табель'!$E$8:$AJ$37,MATCH(Молоко!$B55,'Общий табель'!$C$8:$C$37,0),COLUMN(Q55)),"'","")&lt;=12),"")</f>
        <v/>
      </c>
      <c r="U55" s="30" t="str">
        <f>IFERROR(--(--SUBSTITUTE(INDEX('Общий табель'!$E$8:$AJ$37,MATCH(Молоко!$B55,'Общий табель'!$C$8:$C$37,0),COLUMN(R55)),"'","")&lt;=12),"")</f>
        <v/>
      </c>
      <c r="V55" s="30" t="str">
        <f>IFERROR(--(--SUBSTITUTE(INDEX('Общий табель'!$E$8:$AJ$37,MATCH(Молоко!$B55,'Общий табель'!$C$8:$C$37,0),COLUMN(S55)),"'","")&lt;=12),"")</f>
        <v/>
      </c>
      <c r="W55" s="30" t="str">
        <f>IFERROR(--(--SUBSTITUTE(INDEX('Общий табель'!$E$8:$AJ$37,MATCH(Молоко!$B55,'Общий табель'!$C$8:$C$37,0),COLUMN(T55)),"'","")&lt;=12),"")</f>
        <v/>
      </c>
      <c r="X55" s="30" t="str">
        <f>IFERROR(--(--SUBSTITUTE(INDEX('Общий табель'!$E$8:$AJ$37,MATCH(Молоко!$B55,'Общий табель'!$C$8:$C$37,0),COLUMN(U55)),"'","")&lt;=12),"")</f>
        <v/>
      </c>
      <c r="Y55" s="30" t="str">
        <f>IFERROR(--(--SUBSTITUTE(INDEX('Общий табель'!$E$8:$AJ$37,MATCH(Молоко!$B55,'Общий табель'!$C$8:$C$37,0),COLUMN(V55)),"'","")&lt;=12),"")</f>
        <v/>
      </c>
      <c r="Z55" s="30" t="str">
        <f>IFERROR(--(--SUBSTITUTE(INDEX('Общий табель'!$E$8:$AJ$37,MATCH(Молоко!$B55,'Общий табель'!$C$8:$C$37,0),COLUMN(W55)),"'","")&lt;=12),"")</f>
        <v/>
      </c>
      <c r="AA55" s="30" t="str">
        <f>IFERROR(--(--SUBSTITUTE(INDEX('Общий табель'!$E$8:$AJ$37,MATCH(Молоко!$B55,'Общий табель'!$C$8:$C$37,0),COLUMN(X55)),"'","")&lt;=12),"")</f>
        <v/>
      </c>
      <c r="AB55" s="30" t="str">
        <f>IFERROR(--(--SUBSTITUTE(INDEX('Общий табель'!$E$8:$AJ$37,MATCH(Молоко!$B55,'Общий табель'!$C$8:$C$37,0),COLUMN(Y55)),"'","")&lt;=12),"")</f>
        <v/>
      </c>
      <c r="AC55" s="30" t="str">
        <f>IFERROR(--(--SUBSTITUTE(INDEX('Общий табель'!$E$8:$AJ$37,MATCH(Молоко!$B55,'Общий табель'!$C$8:$C$37,0),COLUMN(Z55)),"'","")&lt;=12),"")</f>
        <v/>
      </c>
      <c r="AD55" s="30" t="str">
        <f>IFERROR(--(--SUBSTITUTE(INDEX('Общий табель'!$E$8:$AJ$37,MATCH(Молоко!$B55,'Общий табель'!$C$8:$C$37,0),COLUMN(AA55)),"'","")&lt;=12),"")</f>
        <v/>
      </c>
      <c r="AE55" s="30" t="str">
        <f>IFERROR(--(--SUBSTITUTE(INDEX('Общий табель'!$E$8:$AJ$37,MATCH(Молоко!$B55,'Общий табель'!$C$8:$C$37,0),COLUMN(AB55)),"'","")&lt;=12),"")</f>
        <v/>
      </c>
      <c r="AF55" s="30" t="str">
        <f>IFERROR(--(--SUBSTITUTE(INDEX('Общий табель'!$E$8:$AJ$37,MATCH(Молоко!$B55,'Общий табель'!$C$8:$C$37,0),COLUMN(AC55)),"'","")&lt;=12),"")</f>
        <v/>
      </c>
      <c r="AG55" s="30" t="str">
        <f>IFERROR(--(--SUBSTITUTE(INDEX('Общий табель'!$E$8:$AJ$37,MATCH(Молоко!$B55,'Общий табель'!$C$8:$C$37,0),COLUMN(AD55)),"'","")&lt;=12),"")</f>
        <v/>
      </c>
      <c r="AH55" s="30" t="str">
        <f>IFERROR(--(--SUBSTITUTE(INDEX('Общий табель'!$E$8:$AJ$37,MATCH(Молоко!$B55,'Общий табель'!$C$8:$C$37,0),COLUMN(AE55)),"'","")&lt;=12),"")</f>
        <v/>
      </c>
      <c r="AI55" s="30">
        <f t="shared" si="1"/>
        <v>0</v>
      </c>
      <c r="AJ55" s="33"/>
    </row>
    <row r="56" spans="1:36" ht="18.600000000000001" customHeight="1" x14ac:dyDescent="0.3">
      <c r="A56" s="37"/>
      <c r="B56" s="38"/>
      <c r="C56" s="86" t="s">
        <v>165</v>
      </c>
      <c r="D56" s="86"/>
      <c r="E56" s="86"/>
      <c r="F56" s="86"/>
      <c r="G56" s="86"/>
      <c r="H56" s="86"/>
      <c r="I56" s="86"/>
      <c r="J56" s="86"/>
      <c r="K56" s="86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двадцать восемь талонов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87">
        <f>SUM(AI37:AI55,AI8:AI26)</f>
        <v>28</v>
      </c>
      <c r="AJ56" s="88"/>
    </row>
    <row r="57" spans="1:36" ht="18.600000000000001" customHeight="1" x14ac:dyDescent="0.3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 x14ac:dyDescent="0.25">
      <c r="A58" s="89" t="s">
        <v>163</v>
      </c>
      <c r="B58" s="89"/>
      <c r="C58" s="101" t="e">
        <f>#REF!</f>
        <v>#REF!</v>
      </c>
      <c r="D58" s="101"/>
      <c r="E58" s="101"/>
      <c r="F58" s="101"/>
      <c r="G58" s="101"/>
      <c r="U58" s="22" t="s">
        <v>164</v>
      </c>
      <c r="AJ58" s="45"/>
    </row>
    <row r="59" spans="1:36" ht="18.600000000000001" customHeight="1" x14ac:dyDescent="0.25"/>
    <row r="60" spans="1:36" ht="18.600000000000001" customHeight="1" x14ac:dyDescent="0.25"/>
    <row r="61" spans="1:36" ht="18.600000000000001" customHeight="1" x14ac:dyDescent="0.25"/>
    <row r="62" spans="1:36" ht="18.600000000000001" customHeight="1" x14ac:dyDescent="0.25"/>
    <row r="63" spans="1:36" ht="18.600000000000001" customHeight="1" x14ac:dyDescent="0.25"/>
    <row r="64" spans="1:36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70" ht="15" customHeight="1" x14ac:dyDescent="0.25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A3:AJ3"/>
    <mergeCell ref="A6:A7"/>
    <mergeCell ref="B6:B7"/>
    <mergeCell ref="D6:AH6"/>
    <mergeCell ref="AI6:AI7"/>
    <mergeCell ref="AJ6:AJ7"/>
    <mergeCell ref="C27:K27"/>
    <mergeCell ref="D4:V4"/>
    <mergeCell ref="AI27:AJ27"/>
    <mergeCell ref="A29:B29"/>
    <mergeCell ref="C29:G29"/>
    <mergeCell ref="W4:AD4"/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печать_А_4">
                <anchor moveWithCells="1" sizeWithCells="1">
                  <from>
                    <xdr:col>33</xdr:col>
                    <xdr:colOff>85725</xdr:colOff>
                    <xdr:row>3</xdr:row>
                    <xdr:rowOff>104775</xdr:rowOff>
                  </from>
                  <to>
                    <xdr:col>35</xdr:col>
                    <xdr:colOff>342900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Q151"/>
  <sheetViews>
    <sheetView showGridLines="0" topLeftCell="A22" zoomScale="90" zoomScaleNormal="90" workbookViewId="0">
      <selection activeCell="F29" sqref="F29:F31"/>
    </sheetView>
  </sheetViews>
  <sheetFormatPr defaultRowHeight="20.25" x14ac:dyDescent="0.3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 x14ac:dyDescent="0.3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273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252</v>
      </c>
      <c r="K1" s="52"/>
      <c r="L1" s="52"/>
      <c r="M1" s="52"/>
      <c r="N1" s="52"/>
      <c r="O1" s="52"/>
      <c r="P1" s="52"/>
    </row>
    <row r="2" spans="1:17" x14ac:dyDescent="0.3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253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 x14ac:dyDescent="0.3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254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 x14ac:dyDescent="0.3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 x14ac:dyDescent="0.3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 x14ac:dyDescent="0.3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 x14ac:dyDescent="0.3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255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 x14ac:dyDescent="0.3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256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 x14ac:dyDescent="0.3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257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 x14ac:dyDescent="0.3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258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 x14ac:dyDescent="0.3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259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 x14ac:dyDescent="0.3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260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 x14ac:dyDescent="0.3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261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 x14ac:dyDescent="0.3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262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 x14ac:dyDescent="0.3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263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 x14ac:dyDescent="0.3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264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 x14ac:dyDescent="0.3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265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 x14ac:dyDescent="0.3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266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 x14ac:dyDescent="0.3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267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 x14ac:dyDescent="0.3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268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 x14ac:dyDescent="0.3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249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 x14ac:dyDescent="0.3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 x14ac:dyDescent="0.3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250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 x14ac:dyDescent="0.3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 x14ac:dyDescent="0.3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269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 x14ac:dyDescent="0.3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 x14ac:dyDescent="0.3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 x14ac:dyDescent="0.3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 x14ac:dyDescent="0.3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 x14ac:dyDescent="0.3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270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 x14ac:dyDescent="0.3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 x14ac:dyDescent="0.3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 x14ac:dyDescent="0.3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 x14ac:dyDescent="0.3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248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 x14ac:dyDescent="0.3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271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 x14ac:dyDescent="0.3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272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 x14ac:dyDescent="0.3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251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 x14ac:dyDescent="0.3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 x14ac:dyDescent="0.3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 x14ac:dyDescent="0.3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 x14ac:dyDescent="0.3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 x14ac:dyDescent="0.3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 x14ac:dyDescent="0.3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 x14ac:dyDescent="0.3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 x14ac:dyDescent="0.3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 x14ac:dyDescent="0.3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 x14ac:dyDescent="0.3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 x14ac:dyDescent="0.3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 x14ac:dyDescent="0.3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 x14ac:dyDescent="0.3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 x14ac:dyDescent="0.3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 x14ac:dyDescent="0.3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 x14ac:dyDescent="0.3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 x14ac:dyDescent="0.3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 x14ac:dyDescent="0.3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 x14ac:dyDescent="0.3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 x14ac:dyDescent="0.3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 x14ac:dyDescent="0.3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 x14ac:dyDescent="0.3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 x14ac:dyDescent="0.3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 x14ac:dyDescent="0.3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 x14ac:dyDescent="0.3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 x14ac:dyDescent="0.3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 x14ac:dyDescent="0.3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 x14ac:dyDescent="0.3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 x14ac:dyDescent="0.3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 x14ac:dyDescent="0.3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 x14ac:dyDescent="0.3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 x14ac:dyDescent="0.3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 x14ac:dyDescent="0.3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 x14ac:dyDescent="0.3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 x14ac:dyDescent="0.3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 x14ac:dyDescent="0.3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 x14ac:dyDescent="0.3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 x14ac:dyDescent="0.3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 x14ac:dyDescent="0.3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 x14ac:dyDescent="0.3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 x14ac:dyDescent="0.3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 x14ac:dyDescent="0.3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 x14ac:dyDescent="0.3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 x14ac:dyDescent="0.3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 x14ac:dyDescent="0.3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 x14ac:dyDescent="0.3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 x14ac:dyDescent="0.3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 x14ac:dyDescent="0.3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 x14ac:dyDescent="0.3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 x14ac:dyDescent="0.3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 x14ac:dyDescent="0.3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 x14ac:dyDescent="0.3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 x14ac:dyDescent="0.3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 x14ac:dyDescent="0.3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 x14ac:dyDescent="0.3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 x14ac:dyDescent="0.3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 x14ac:dyDescent="0.3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 x14ac:dyDescent="0.3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 x14ac:dyDescent="0.3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 x14ac:dyDescent="0.3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 x14ac:dyDescent="0.3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 x14ac:dyDescent="0.3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 x14ac:dyDescent="0.3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 x14ac:dyDescent="0.3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 x14ac:dyDescent="0.3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 x14ac:dyDescent="0.3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 x14ac:dyDescent="0.3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 x14ac:dyDescent="0.3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 x14ac:dyDescent="0.3">
      <c r="A106" s="54">
        <v>105</v>
      </c>
      <c r="C106" s="64"/>
      <c r="D106" s="64"/>
      <c r="E106" s="73"/>
      <c r="F106" s="50"/>
    </row>
    <row r="107" spans="1:6" x14ac:dyDescent="0.3">
      <c r="A107" s="54">
        <v>106</v>
      </c>
      <c r="D107" s="71"/>
      <c r="E107" s="72"/>
      <c r="F107" s="50"/>
    </row>
    <row r="108" spans="1:6" x14ac:dyDescent="0.3">
      <c r="A108" s="54">
        <v>107</v>
      </c>
      <c r="B108" s="55"/>
      <c r="C108" s="56"/>
      <c r="D108" s="71"/>
      <c r="E108" s="72"/>
      <c r="F108" s="50"/>
    </row>
    <row r="109" spans="1:6" x14ac:dyDescent="0.3">
      <c r="A109" s="54">
        <v>108</v>
      </c>
      <c r="D109" s="71"/>
      <c r="E109" s="72"/>
      <c r="F109" s="50"/>
    </row>
    <row r="110" spans="1:6" x14ac:dyDescent="0.3">
      <c r="A110" s="54">
        <v>109</v>
      </c>
      <c r="D110" s="71"/>
      <c r="E110" s="72"/>
      <c r="F110" s="50"/>
    </row>
    <row r="111" spans="1:6" x14ac:dyDescent="0.3">
      <c r="A111" s="54">
        <v>110</v>
      </c>
      <c r="D111" s="71"/>
      <c r="E111" s="72"/>
      <c r="F111" s="50"/>
    </row>
    <row r="112" spans="1:6" x14ac:dyDescent="0.3">
      <c r="A112" s="54">
        <v>111</v>
      </c>
      <c r="D112" s="71"/>
      <c r="E112" s="72"/>
      <c r="F112" s="50"/>
    </row>
    <row r="113" spans="1:6" x14ac:dyDescent="0.3">
      <c r="A113" s="54">
        <v>112</v>
      </c>
      <c r="D113" s="71"/>
      <c r="E113" s="72"/>
      <c r="F113" s="50"/>
    </row>
    <row r="114" spans="1:6" x14ac:dyDescent="0.3">
      <c r="A114" s="54">
        <v>113</v>
      </c>
      <c r="D114" s="71"/>
      <c r="E114" s="72"/>
      <c r="F114" s="50"/>
    </row>
    <row r="115" spans="1:6" x14ac:dyDescent="0.3">
      <c r="A115" s="54">
        <v>114</v>
      </c>
      <c r="D115" s="71"/>
      <c r="E115" s="72"/>
      <c r="F115" s="50"/>
    </row>
    <row r="116" spans="1:6" x14ac:dyDescent="0.3">
      <c r="A116" s="54">
        <v>115</v>
      </c>
      <c r="D116" s="71"/>
      <c r="E116" s="72"/>
      <c r="F116" s="50"/>
    </row>
    <row r="117" spans="1:6" x14ac:dyDescent="0.3">
      <c r="A117" s="54">
        <v>116</v>
      </c>
      <c r="D117" s="71"/>
      <c r="E117" s="72"/>
      <c r="F117" s="50"/>
    </row>
    <row r="118" spans="1:6" x14ac:dyDescent="0.3">
      <c r="A118" s="54">
        <v>117</v>
      </c>
      <c r="D118" s="71"/>
      <c r="E118" s="72"/>
      <c r="F118" s="50"/>
    </row>
    <row r="119" spans="1:6" x14ac:dyDescent="0.3">
      <c r="A119" s="54">
        <v>118</v>
      </c>
      <c r="D119" s="71"/>
      <c r="E119" s="72"/>
      <c r="F119" s="50"/>
    </row>
    <row r="120" spans="1:6" x14ac:dyDescent="0.3">
      <c r="A120" s="54">
        <v>119</v>
      </c>
      <c r="D120" s="71"/>
      <c r="E120" s="72"/>
      <c r="F120" s="50"/>
    </row>
    <row r="121" spans="1:6" x14ac:dyDescent="0.3">
      <c r="A121" s="54">
        <v>120</v>
      </c>
      <c r="D121" s="71"/>
      <c r="E121" s="72"/>
      <c r="F121" s="50"/>
    </row>
    <row r="122" spans="1:6" x14ac:dyDescent="0.3">
      <c r="A122" s="54">
        <v>121</v>
      </c>
      <c r="D122" s="71"/>
      <c r="E122" s="72"/>
      <c r="F122" s="50"/>
    </row>
    <row r="123" spans="1:6" x14ac:dyDescent="0.3">
      <c r="A123" s="54">
        <v>122</v>
      </c>
      <c r="D123" s="71"/>
      <c r="E123" s="72"/>
      <c r="F123" s="50"/>
    </row>
    <row r="124" spans="1:6" x14ac:dyDescent="0.3">
      <c r="A124" s="54">
        <v>123</v>
      </c>
      <c r="D124" s="71"/>
      <c r="E124" s="72"/>
      <c r="F124" s="50"/>
    </row>
    <row r="125" spans="1:6" x14ac:dyDescent="0.3">
      <c r="A125" s="54">
        <v>124</v>
      </c>
      <c r="D125" s="71"/>
      <c r="E125" s="72"/>
      <c r="F125" s="50"/>
    </row>
    <row r="126" spans="1:6" x14ac:dyDescent="0.3">
      <c r="A126" s="54">
        <v>125</v>
      </c>
      <c r="D126" s="71"/>
      <c r="E126" s="72"/>
      <c r="F126" s="50"/>
    </row>
    <row r="127" spans="1:6" x14ac:dyDescent="0.3">
      <c r="A127" s="54">
        <v>126</v>
      </c>
      <c r="D127" s="71"/>
      <c r="E127" s="72"/>
      <c r="F127" s="50"/>
    </row>
    <row r="128" spans="1:6" x14ac:dyDescent="0.3">
      <c r="A128" s="54">
        <v>127</v>
      </c>
      <c r="D128" s="71"/>
      <c r="E128" s="72"/>
      <c r="F128" s="50"/>
    </row>
    <row r="129" spans="1:6" x14ac:dyDescent="0.3">
      <c r="A129" s="54">
        <v>128</v>
      </c>
      <c r="D129" s="71"/>
      <c r="E129" s="72"/>
      <c r="F129" s="50"/>
    </row>
    <row r="130" spans="1:6" x14ac:dyDescent="0.3">
      <c r="A130" s="54">
        <v>129</v>
      </c>
      <c r="D130" s="71"/>
      <c r="E130" s="72"/>
      <c r="F130" s="50"/>
    </row>
    <row r="131" spans="1:6" x14ac:dyDescent="0.3">
      <c r="A131" s="54">
        <v>130</v>
      </c>
      <c r="D131" s="71"/>
      <c r="E131" s="72"/>
      <c r="F131" s="50"/>
    </row>
    <row r="132" spans="1:6" x14ac:dyDescent="0.3">
      <c r="A132" s="54">
        <v>131</v>
      </c>
      <c r="D132" s="71"/>
      <c r="E132" s="72"/>
      <c r="F132" s="50"/>
    </row>
    <row r="133" spans="1:6" x14ac:dyDescent="0.3">
      <c r="A133" s="54">
        <v>132</v>
      </c>
      <c r="D133" s="71"/>
      <c r="E133" s="72"/>
      <c r="F133" s="50"/>
    </row>
    <row r="134" spans="1:6" x14ac:dyDescent="0.3">
      <c r="A134" s="54">
        <v>133</v>
      </c>
      <c r="D134" s="71"/>
      <c r="E134" s="72"/>
      <c r="F134" s="50"/>
    </row>
    <row r="135" spans="1:6" x14ac:dyDescent="0.3">
      <c r="A135" s="54">
        <v>134</v>
      </c>
      <c r="D135" s="71"/>
      <c r="E135" s="72"/>
      <c r="F135" s="50"/>
    </row>
    <row r="136" spans="1:6" x14ac:dyDescent="0.3">
      <c r="A136" s="54">
        <v>135</v>
      </c>
      <c r="D136" s="71"/>
      <c r="E136" s="72"/>
      <c r="F136" s="50"/>
    </row>
    <row r="137" spans="1:6" x14ac:dyDescent="0.3">
      <c r="A137" s="54">
        <v>136</v>
      </c>
      <c r="D137" s="71"/>
      <c r="E137" s="72"/>
      <c r="F137" s="50"/>
    </row>
    <row r="138" spans="1:6" x14ac:dyDescent="0.3">
      <c r="A138" s="54">
        <v>137</v>
      </c>
      <c r="D138" s="71"/>
      <c r="E138" s="72"/>
      <c r="F138" s="50"/>
    </row>
    <row r="139" spans="1:6" x14ac:dyDescent="0.3">
      <c r="A139" s="54">
        <v>138</v>
      </c>
      <c r="D139" s="71"/>
      <c r="E139" s="72"/>
      <c r="F139" s="50"/>
    </row>
    <row r="140" spans="1:6" x14ac:dyDescent="0.3">
      <c r="A140" s="54">
        <v>139</v>
      </c>
      <c r="D140" s="71"/>
      <c r="E140" s="72"/>
      <c r="F140" s="50"/>
    </row>
    <row r="141" spans="1:6" x14ac:dyDescent="0.3">
      <c r="A141" s="54">
        <v>140</v>
      </c>
      <c r="D141" s="71"/>
      <c r="E141" s="72"/>
      <c r="F141" s="50"/>
    </row>
    <row r="142" spans="1:6" x14ac:dyDescent="0.3">
      <c r="A142" s="54">
        <v>141</v>
      </c>
      <c r="D142" s="71"/>
      <c r="E142" s="72"/>
      <c r="F142" s="50"/>
    </row>
    <row r="143" spans="1:6" x14ac:dyDescent="0.3">
      <c r="A143" s="54">
        <v>142</v>
      </c>
      <c r="D143" s="71"/>
      <c r="E143" s="72"/>
      <c r="F143" s="50"/>
    </row>
    <row r="144" spans="1:6" x14ac:dyDescent="0.3">
      <c r="A144" s="54">
        <v>143</v>
      </c>
      <c r="D144" s="71"/>
      <c r="E144" s="72"/>
      <c r="F144" s="50"/>
    </row>
    <row r="145" spans="1:6" x14ac:dyDescent="0.3">
      <c r="A145" s="54">
        <v>144</v>
      </c>
      <c r="D145" s="71"/>
      <c r="E145" s="72"/>
      <c r="F145" s="50"/>
    </row>
    <row r="146" spans="1:6" x14ac:dyDescent="0.3">
      <c r="A146" s="54">
        <v>145</v>
      </c>
      <c r="D146" s="71"/>
      <c r="E146" s="72"/>
      <c r="F146" s="50"/>
    </row>
    <row r="147" spans="1:6" x14ac:dyDescent="0.3">
      <c r="A147" s="54">
        <v>146</v>
      </c>
      <c r="D147" s="71"/>
      <c r="E147" s="72"/>
      <c r="F147" s="50"/>
    </row>
    <row r="148" spans="1:6" x14ac:dyDescent="0.3">
      <c r="A148" s="54">
        <v>147</v>
      </c>
      <c r="D148" s="71"/>
      <c r="E148" s="72"/>
      <c r="F148" s="50"/>
    </row>
    <row r="149" spans="1:6" x14ac:dyDescent="0.3">
      <c r="A149" s="54">
        <v>148</v>
      </c>
      <c r="D149" s="71"/>
      <c r="E149" s="72"/>
      <c r="F149" s="50"/>
    </row>
    <row r="150" spans="1:6" x14ac:dyDescent="0.3">
      <c r="A150" s="54">
        <v>149</v>
      </c>
      <c r="D150" s="71"/>
      <c r="E150" s="72"/>
      <c r="F150" s="50"/>
    </row>
    <row r="151" spans="1:6" x14ac:dyDescent="0.3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user</cp:lastModifiedBy>
  <dcterms:created xsi:type="dcterms:W3CDTF">2006-09-28T05:33:49Z</dcterms:created>
  <dcterms:modified xsi:type="dcterms:W3CDTF">2015-05-07T19:06:48Z</dcterms:modified>
</cp:coreProperties>
</file>