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5480" windowHeight="11640"/>
  </bookViews>
  <sheets>
    <sheet name="лист1" sheetId="1" r:id="rId1"/>
    <sheet name="лист2" sheetId="2" r:id="rId2"/>
    <sheet name="итоговая таблица" sheetId="3" r:id="rId3"/>
  </sheets>
  <calcPr calcId="144525"/>
  <pivotCaches>
    <pivotCache cacheId="3" r:id="rId4"/>
    <pivotCache cacheId="7" r:id="rId5"/>
  </pivotCaches>
</workbook>
</file>

<file path=xl/calcChain.xml><?xml version="1.0" encoding="utf-8"?>
<calcChain xmlns="http://schemas.openxmlformats.org/spreadsheetml/2006/main">
  <c r="B20" i="3" l="1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A20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A16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A12" i="3"/>
  <c r="B12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A8" i="3"/>
</calcChain>
</file>

<file path=xl/sharedStrings.xml><?xml version="1.0" encoding="utf-8"?>
<sst xmlns="http://schemas.openxmlformats.org/spreadsheetml/2006/main" count="44" uniqueCount="10">
  <si>
    <t>тип</t>
  </si>
  <si>
    <t>размер</t>
  </si>
  <si>
    <t>вес</t>
  </si>
  <si>
    <t>апельсин</t>
  </si>
  <si>
    <t>мандарин</t>
  </si>
  <si>
    <t>лимон</t>
  </si>
  <si>
    <t>пиво</t>
  </si>
  <si>
    <t>Названия строк</t>
  </si>
  <si>
    <t>Общий итог</t>
  </si>
  <si>
    <t>Сумма по полю 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</si>
</sst>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0" borderId="2" xfId="0" applyBorder="1"/>
    <xf numFmtId="0" fontId="1" fillId="2" borderId="5" xfId="1" applyBorder="1"/>
    <xf numFmtId="0" fontId="1" fillId="2" borderId="6" xfId="1" applyBorder="1"/>
    <xf numFmtId="0" fontId="1" fillId="2" borderId="7" xfId="1" applyBorder="1"/>
    <xf numFmtId="0" fontId="0" fillId="3" borderId="8" xfId="0" applyFill="1" applyBorder="1"/>
    <xf numFmtId="0" fontId="0" fillId="4" borderId="9" xfId="0" applyFill="1" applyBorder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Обычный" xfId="0" builtinId="0"/>
    <cellStyle name="Хороший" xfId="1" builtinId="26"/>
  </cellStyles>
  <dxfs count="1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EEFA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28576</xdr:colOff>
      <xdr:row>12</xdr:row>
      <xdr:rowOff>47625</xdr:rowOff>
    </xdr:from>
    <xdr:to>
      <xdr:col>19</xdr:col>
      <xdr:colOff>561976</xdr:colOff>
      <xdr:row>14</xdr:row>
      <xdr:rowOff>152400</xdr:rowOff>
    </xdr:to>
    <xdr:sp macro="" textlink="">
      <xdr:nvSpPr>
        <xdr:cNvPr id="2" name="TextBox 1"/>
        <xdr:cNvSpPr txBox="1"/>
      </xdr:nvSpPr>
      <xdr:spPr>
        <a:xfrm>
          <a:off x="9782176" y="2333625"/>
          <a:ext cx="2362200" cy="485775"/>
        </a:xfrm>
        <a:prstGeom prst="rect">
          <a:avLst/>
        </a:prstGeom>
        <a:solidFill>
          <a:srgbClr val="EEFA7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Сумма всех мандаринов 9 размера</a:t>
          </a:r>
          <a:r>
            <a:rPr lang="ru-RU" sz="1100" baseline="0"/>
            <a:t> .</a:t>
          </a:r>
        </a:p>
        <a:p>
          <a:endParaRPr lang="ru-RU" sz="1100"/>
        </a:p>
      </xdr:txBody>
    </xdr:sp>
    <xdr:clientData/>
  </xdr:twoCellAnchor>
  <xdr:twoCellAnchor>
    <xdr:from>
      <xdr:col>9</xdr:col>
      <xdr:colOff>9526</xdr:colOff>
      <xdr:row>11</xdr:row>
      <xdr:rowOff>142877</xdr:rowOff>
    </xdr:from>
    <xdr:to>
      <xdr:col>16</xdr:col>
      <xdr:colOff>28576</xdr:colOff>
      <xdr:row>13</xdr:row>
      <xdr:rowOff>100013</xdr:rowOff>
    </xdr:to>
    <xdr:cxnSp macro="">
      <xdr:nvCxnSpPr>
        <xdr:cNvPr id="4" name="Прямая со стрелкой 3"/>
        <xdr:cNvCxnSpPr>
          <a:stCxn id="2" idx="1"/>
        </xdr:cNvCxnSpPr>
      </xdr:nvCxnSpPr>
      <xdr:spPr>
        <a:xfrm flipH="1" flipV="1">
          <a:off x="5495926" y="2238377"/>
          <a:ext cx="4286250" cy="3381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099.968763888886" createdVersion="4" refreshedVersion="4" minRefreshableVersion="3" recordCount="10">
  <cacheSource type="worksheet">
    <worksheetSource name="Таблица1"/>
  </cacheSource>
  <cacheFields count="3">
    <cacheField name="тип" numFmtId="0">
      <sharedItems count="4">
        <s v="апельсин"/>
        <s v="мандарин"/>
        <s v="лимон"/>
        <s v="пиво"/>
      </sharedItems>
    </cacheField>
    <cacheField name="размер" numFmtId="0">
      <sharedItems containsSemiMixedTypes="0" containsString="0" containsNumber="1" containsInteger="1" minValue="1" maxValue="10" count="7">
        <n v="10"/>
        <n v="9"/>
        <n v="5"/>
        <n v="3"/>
        <n v="2"/>
        <n v="1"/>
        <n v="4"/>
      </sharedItems>
    </cacheField>
    <cacheField name="вес" numFmtId="0">
      <sharedItems containsSemiMixedTypes="0" containsString="0" containsNumber="1" containsInteger="1" minValue="10" maxValue="1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2099.969142361108" createdVersion="4" refreshedVersion="4" minRefreshableVersion="3" recordCount="10">
  <cacheSource type="worksheet">
    <worksheetSource name="Таблица2"/>
  </cacheSource>
  <cacheFields count="3">
    <cacheField name="тип" numFmtId="0">
      <sharedItems count="4">
        <s v="апельсин"/>
        <s v="мандарин"/>
        <s v="лимон"/>
        <s v="пиво"/>
      </sharedItems>
    </cacheField>
    <cacheField name="размер" numFmtId="0">
      <sharedItems containsSemiMixedTypes="0" containsString="0" containsNumber="1" containsInteger="1" minValue="1" maxValue="9" count="6">
        <n v="2"/>
        <n v="9"/>
        <n v="5"/>
        <n v="4"/>
        <n v="1"/>
        <n v="3"/>
      </sharedItems>
    </cacheField>
    <cacheField name="вес" numFmtId="0">
      <sharedItems containsSemiMixedTypes="0" containsString="0" containsNumber="1" containsInteger="1" minValue="10" maxValue="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n v="100"/>
  </r>
  <r>
    <x v="1"/>
    <x v="1"/>
    <n v="120"/>
  </r>
  <r>
    <x v="2"/>
    <x v="2"/>
    <n v="50"/>
  </r>
  <r>
    <x v="0"/>
    <x v="3"/>
    <n v="60"/>
  </r>
  <r>
    <x v="1"/>
    <x v="4"/>
    <n v="85"/>
  </r>
  <r>
    <x v="2"/>
    <x v="5"/>
    <n v="25"/>
  </r>
  <r>
    <x v="0"/>
    <x v="6"/>
    <n v="35"/>
  </r>
  <r>
    <x v="1"/>
    <x v="4"/>
    <n v="120"/>
  </r>
  <r>
    <x v="2"/>
    <x v="6"/>
    <n v="10"/>
  </r>
  <r>
    <x v="3"/>
    <x v="0"/>
    <n v="1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x v="0"/>
    <x v="0"/>
    <n v="25"/>
  </r>
  <r>
    <x v="1"/>
    <x v="1"/>
    <n v="300"/>
  </r>
  <r>
    <x v="2"/>
    <x v="2"/>
    <n v="100"/>
  </r>
  <r>
    <x v="0"/>
    <x v="3"/>
    <n v="20"/>
  </r>
  <r>
    <x v="1"/>
    <x v="0"/>
    <n v="50"/>
  </r>
  <r>
    <x v="2"/>
    <x v="4"/>
    <n v="60"/>
  </r>
  <r>
    <x v="0"/>
    <x v="5"/>
    <n v="70"/>
  </r>
  <r>
    <x v="1"/>
    <x v="0"/>
    <n v="80"/>
  </r>
  <r>
    <x v="2"/>
    <x v="3"/>
    <n v="90"/>
  </r>
  <r>
    <x v="3"/>
    <x v="4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3:F17" firstHeaderRow="1" firstDataRow="1" firstDataCol="1"/>
  <pivotFields count="3">
    <pivotField axis="axisRow" showAll="0">
      <items count="5">
        <item x="0"/>
        <item x="2"/>
        <item x="1"/>
        <item x="3"/>
        <item t="default"/>
      </items>
    </pivotField>
    <pivotField axis="axisRow" showAll="0">
      <items count="8">
        <item x="5"/>
        <item x="4"/>
        <item x="3"/>
        <item x="6"/>
        <item x="2"/>
        <item x="1"/>
        <item x="0"/>
        <item t="default"/>
      </items>
    </pivotField>
    <pivotField dataField="1" showAll="0"/>
  </pivotFields>
  <rowFields count="2">
    <field x="0"/>
    <field x="1"/>
  </rowFields>
  <rowItems count="14">
    <i>
      <x/>
    </i>
    <i r="1">
      <x v="2"/>
    </i>
    <i r="1">
      <x v="3"/>
    </i>
    <i r="1">
      <x v="6"/>
    </i>
    <i>
      <x v="1"/>
    </i>
    <i r="1">
      <x/>
    </i>
    <i r="1">
      <x v="3"/>
    </i>
    <i r="1">
      <x v="4"/>
    </i>
    <i>
      <x v="2"/>
    </i>
    <i r="1">
      <x v="1"/>
    </i>
    <i r="1">
      <x v="5"/>
    </i>
    <i>
      <x v="3"/>
    </i>
    <i r="1">
      <x v="6"/>
    </i>
    <i t="grand">
      <x/>
    </i>
  </rowItems>
  <colItems count="1">
    <i/>
  </colItems>
  <dataFields count="1">
    <dataField name="Сумма по полю вес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3:F17" firstHeaderRow="1" firstDataRow="1" firstDataCol="1"/>
  <pivotFields count="3">
    <pivotField axis="axisRow" showAll="0">
      <items count="5">
        <item x="0"/>
        <item x="2"/>
        <item x="1"/>
        <item x="3"/>
        <item t="default"/>
      </items>
    </pivotField>
    <pivotField axis="axisRow" showAll="0">
      <items count="7">
        <item x="4"/>
        <item x="0"/>
        <item x="5"/>
        <item x="3"/>
        <item x="2"/>
        <item x="1"/>
        <item t="default"/>
      </items>
    </pivotField>
    <pivotField dataField="1" showAll="0"/>
  </pivotFields>
  <rowFields count="2">
    <field x="0"/>
    <field x="1"/>
  </rowFields>
  <rowItems count="14">
    <i>
      <x/>
    </i>
    <i r="1">
      <x v="1"/>
    </i>
    <i r="1">
      <x v="2"/>
    </i>
    <i r="1">
      <x v="3"/>
    </i>
    <i>
      <x v="1"/>
    </i>
    <i r="1">
      <x/>
    </i>
    <i r="1">
      <x v="3"/>
    </i>
    <i r="1">
      <x v="4"/>
    </i>
    <i>
      <x v="2"/>
    </i>
    <i r="1">
      <x v="1"/>
    </i>
    <i r="1">
      <x v="5"/>
    </i>
    <i>
      <x v="3"/>
    </i>
    <i r="1">
      <x/>
    </i>
    <i t="grand">
      <x/>
    </i>
  </rowItems>
  <colItems count="1">
    <i/>
  </colItems>
  <dataFields count="1">
    <dataField name="Сумма по полю вес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C11" totalsRowShown="0" headerRowBorderDxfId="10" tableBorderDxfId="11" totalsRowBorderDxfId="9">
  <autoFilter ref="A1:C11"/>
  <tableColumns count="3">
    <tableColumn id="1" name="тип" dataDxfId="8"/>
    <tableColumn id="2" name="размер" dataDxfId="7"/>
    <tableColumn id="3" name="вес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C11" totalsRowShown="0" headerRowBorderDxfId="4" tableBorderDxfId="5" totalsRowBorderDxfId="3">
  <autoFilter ref="A1:C11"/>
  <tableColumns count="3">
    <tableColumn id="1" name="тип" dataDxfId="2"/>
    <tableColumn id="2" name="размер" dataDxfId="1"/>
    <tableColumn id="3" name="вес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3" sqref="F13"/>
    </sheetView>
  </sheetViews>
  <sheetFormatPr defaultRowHeight="15" x14ac:dyDescent="0.25"/>
  <cols>
    <col min="1" max="2" width="13.28515625" customWidth="1"/>
    <col min="5" max="5" width="17.28515625" bestFit="1" customWidth="1"/>
    <col min="6" max="6" width="19.140625" bestFit="1" customWidth="1"/>
  </cols>
  <sheetData>
    <row r="1" spans="1:6" x14ac:dyDescent="0.25">
      <c r="A1" s="9" t="s">
        <v>0</v>
      </c>
      <c r="B1" s="10" t="s">
        <v>1</v>
      </c>
      <c r="C1" s="11" t="s">
        <v>2</v>
      </c>
    </row>
    <row r="2" spans="1:6" x14ac:dyDescent="0.25">
      <c r="A2" s="7" t="s">
        <v>3</v>
      </c>
      <c r="B2" s="2">
        <v>10</v>
      </c>
      <c r="C2" s="8">
        <v>100</v>
      </c>
    </row>
    <row r="3" spans="1:6" x14ac:dyDescent="0.25">
      <c r="A3" s="7" t="s">
        <v>4</v>
      </c>
      <c r="B3" s="2">
        <v>9</v>
      </c>
      <c r="C3" s="8">
        <v>120</v>
      </c>
      <c r="E3" s="15" t="s">
        <v>7</v>
      </c>
      <c r="F3" t="s">
        <v>9</v>
      </c>
    </row>
    <row r="4" spans="1:6" x14ac:dyDescent="0.25">
      <c r="A4" s="7" t="s">
        <v>5</v>
      </c>
      <c r="B4" s="2">
        <v>5</v>
      </c>
      <c r="C4" s="8">
        <v>50</v>
      </c>
      <c r="E4" s="16" t="s">
        <v>3</v>
      </c>
      <c r="F4" s="18">
        <v>195</v>
      </c>
    </row>
    <row r="5" spans="1:6" x14ac:dyDescent="0.25">
      <c r="A5" s="7" t="s">
        <v>3</v>
      </c>
      <c r="B5" s="2">
        <v>3</v>
      </c>
      <c r="C5" s="8">
        <v>60</v>
      </c>
      <c r="E5" s="17">
        <v>3</v>
      </c>
      <c r="F5" s="18">
        <v>60</v>
      </c>
    </row>
    <row r="6" spans="1:6" x14ac:dyDescent="0.25">
      <c r="A6" s="7" t="s">
        <v>4</v>
      </c>
      <c r="B6" s="2">
        <v>2</v>
      </c>
      <c r="C6" s="8">
        <v>85</v>
      </c>
      <c r="E6" s="17">
        <v>4</v>
      </c>
      <c r="F6" s="18">
        <v>35</v>
      </c>
    </row>
    <row r="7" spans="1:6" x14ac:dyDescent="0.25">
      <c r="A7" s="7" t="s">
        <v>5</v>
      </c>
      <c r="B7" s="2">
        <v>1</v>
      </c>
      <c r="C7" s="8">
        <v>25</v>
      </c>
      <c r="E7" s="17">
        <v>10</v>
      </c>
      <c r="F7" s="18">
        <v>100</v>
      </c>
    </row>
    <row r="8" spans="1:6" x14ac:dyDescent="0.25">
      <c r="A8" s="7" t="s">
        <v>3</v>
      </c>
      <c r="B8" s="2">
        <v>4</v>
      </c>
      <c r="C8" s="8">
        <v>35</v>
      </c>
      <c r="E8" s="16" t="s">
        <v>5</v>
      </c>
      <c r="F8" s="18">
        <v>85</v>
      </c>
    </row>
    <row r="9" spans="1:6" x14ac:dyDescent="0.25">
      <c r="A9" s="7" t="s">
        <v>4</v>
      </c>
      <c r="B9" s="2">
        <v>2</v>
      </c>
      <c r="C9" s="8">
        <v>120</v>
      </c>
      <c r="E9" s="17">
        <v>1</v>
      </c>
      <c r="F9" s="18">
        <v>25</v>
      </c>
    </row>
    <row r="10" spans="1:6" x14ac:dyDescent="0.25">
      <c r="A10" s="7" t="s">
        <v>5</v>
      </c>
      <c r="B10" s="2">
        <v>4</v>
      </c>
      <c r="C10" s="8">
        <v>10</v>
      </c>
      <c r="E10" s="17">
        <v>4</v>
      </c>
      <c r="F10" s="18">
        <v>10</v>
      </c>
    </row>
    <row r="11" spans="1:6" x14ac:dyDescent="0.25">
      <c r="A11" s="12" t="s">
        <v>6</v>
      </c>
      <c r="B11" s="13">
        <v>10</v>
      </c>
      <c r="C11" s="14">
        <v>100</v>
      </c>
      <c r="E11" s="17">
        <v>5</v>
      </c>
      <c r="F11" s="18">
        <v>50</v>
      </c>
    </row>
    <row r="12" spans="1:6" x14ac:dyDescent="0.25">
      <c r="E12" s="16" t="s">
        <v>4</v>
      </c>
      <c r="F12" s="18">
        <v>325</v>
      </c>
    </row>
    <row r="13" spans="1:6" x14ac:dyDescent="0.25">
      <c r="E13" s="17">
        <v>2</v>
      </c>
      <c r="F13" s="18">
        <v>205</v>
      </c>
    </row>
    <row r="14" spans="1:6" x14ac:dyDescent="0.25">
      <c r="E14" s="17">
        <v>9</v>
      </c>
      <c r="F14" s="18">
        <v>120</v>
      </c>
    </row>
    <row r="15" spans="1:6" x14ac:dyDescent="0.25">
      <c r="E15" s="16" t="s">
        <v>6</v>
      </c>
      <c r="F15" s="18">
        <v>100</v>
      </c>
    </row>
    <row r="16" spans="1:6" x14ac:dyDescent="0.25">
      <c r="E16" s="17">
        <v>10</v>
      </c>
      <c r="F16" s="18">
        <v>100</v>
      </c>
    </row>
    <row r="17" spans="5:6" x14ac:dyDescent="0.25">
      <c r="E17" s="16" t="s">
        <v>8</v>
      </c>
      <c r="F17" s="18">
        <v>705</v>
      </c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6" sqref="F6"/>
    </sheetView>
  </sheetViews>
  <sheetFormatPr defaultRowHeight="15" x14ac:dyDescent="0.25"/>
  <cols>
    <col min="1" max="1" width="19.5703125" customWidth="1"/>
    <col min="2" max="2" width="9.85546875" customWidth="1"/>
    <col min="3" max="3" width="8.7109375" customWidth="1"/>
    <col min="5" max="5" width="17.28515625" bestFit="1" customWidth="1"/>
    <col min="6" max="6" width="19.140625" bestFit="1" customWidth="1"/>
  </cols>
  <sheetData>
    <row r="1" spans="1:6" x14ac:dyDescent="0.25">
      <c r="A1" s="9" t="s">
        <v>0</v>
      </c>
      <c r="B1" s="10" t="s">
        <v>1</v>
      </c>
      <c r="C1" s="11" t="s">
        <v>2</v>
      </c>
    </row>
    <row r="2" spans="1:6" x14ac:dyDescent="0.25">
      <c r="A2" s="7" t="s">
        <v>3</v>
      </c>
      <c r="B2" s="2">
        <v>2</v>
      </c>
      <c r="C2" s="8">
        <v>25</v>
      </c>
    </row>
    <row r="3" spans="1:6" x14ac:dyDescent="0.25">
      <c r="A3" s="7" t="s">
        <v>4</v>
      </c>
      <c r="B3" s="2">
        <v>9</v>
      </c>
      <c r="C3" s="8">
        <v>300</v>
      </c>
      <c r="E3" s="15" t="s">
        <v>7</v>
      </c>
      <c r="F3" t="s">
        <v>9</v>
      </c>
    </row>
    <row r="4" spans="1:6" x14ac:dyDescent="0.25">
      <c r="A4" s="7" t="s">
        <v>5</v>
      </c>
      <c r="B4" s="2">
        <v>5</v>
      </c>
      <c r="C4" s="8">
        <v>100</v>
      </c>
      <c r="E4" s="16" t="s">
        <v>3</v>
      </c>
      <c r="F4" s="18">
        <v>115</v>
      </c>
    </row>
    <row r="5" spans="1:6" x14ac:dyDescent="0.25">
      <c r="A5" s="7" t="s">
        <v>3</v>
      </c>
      <c r="B5" s="2">
        <v>4</v>
      </c>
      <c r="C5" s="8">
        <v>20</v>
      </c>
      <c r="E5" s="17">
        <v>2</v>
      </c>
      <c r="F5" s="18">
        <v>25</v>
      </c>
    </row>
    <row r="6" spans="1:6" x14ac:dyDescent="0.25">
      <c r="A6" s="7" t="s">
        <v>4</v>
      </c>
      <c r="B6" s="2">
        <v>2</v>
      </c>
      <c r="C6" s="8">
        <v>50</v>
      </c>
      <c r="E6" s="17">
        <v>3</v>
      </c>
      <c r="F6" s="18">
        <v>70</v>
      </c>
    </row>
    <row r="7" spans="1:6" x14ac:dyDescent="0.25">
      <c r="A7" s="7" t="s">
        <v>5</v>
      </c>
      <c r="B7" s="2">
        <v>1</v>
      </c>
      <c r="C7" s="8">
        <v>60</v>
      </c>
      <c r="E7" s="17">
        <v>4</v>
      </c>
      <c r="F7" s="18">
        <v>20</v>
      </c>
    </row>
    <row r="8" spans="1:6" x14ac:dyDescent="0.25">
      <c r="A8" s="7" t="s">
        <v>3</v>
      </c>
      <c r="B8" s="2">
        <v>3</v>
      </c>
      <c r="C8" s="8">
        <v>70</v>
      </c>
      <c r="E8" s="16" t="s">
        <v>5</v>
      </c>
      <c r="F8" s="18">
        <v>250</v>
      </c>
    </row>
    <row r="9" spans="1:6" x14ac:dyDescent="0.25">
      <c r="A9" s="7" t="s">
        <v>4</v>
      </c>
      <c r="B9" s="2">
        <v>2</v>
      </c>
      <c r="C9" s="8">
        <v>80</v>
      </c>
      <c r="E9" s="17">
        <v>1</v>
      </c>
      <c r="F9" s="18">
        <v>60</v>
      </c>
    </row>
    <row r="10" spans="1:6" x14ac:dyDescent="0.25">
      <c r="A10" s="7" t="s">
        <v>5</v>
      </c>
      <c r="B10" s="2">
        <v>4</v>
      </c>
      <c r="C10" s="8">
        <v>90</v>
      </c>
      <c r="E10" s="17">
        <v>4</v>
      </c>
      <c r="F10" s="18">
        <v>90</v>
      </c>
    </row>
    <row r="11" spans="1:6" x14ac:dyDescent="0.25">
      <c r="A11" s="12" t="s">
        <v>6</v>
      </c>
      <c r="B11" s="13">
        <v>1</v>
      </c>
      <c r="C11" s="14">
        <v>10</v>
      </c>
      <c r="E11" s="17">
        <v>5</v>
      </c>
      <c r="F11" s="18">
        <v>100</v>
      </c>
    </row>
    <row r="12" spans="1:6" x14ac:dyDescent="0.25">
      <c r="E12" s="16" t="s">
        <v>4</v>
      </c>
      <c r="F12" s="18">
        <v>430</v>
      </c>
    </row>
    <row r="13" spans="1:6" x14ac:dyDescent="0.25">
      <c r="E13" s="17">
        <v>2</v>
      </c>
      <c r="F13" s="18">
        <v>130</v>
      </c>
    </row>
    <row r="14" spans="1:6" x14ac:dyDescent="0.25">
      <c r="E14" s="17">
        <v>9</v>
      </c>
      <c r="F14" s="18">
        <v>300</v>
      </c>
    </row>
    <row r="15" spans="1:6" x14ac:dyDescent="0.25">
      <c r="E15" s="16" t="s">
        <v>6</v>
      </c>
      <c r="F15" s="18">
        <v>10</v>
      </c>
    </row>
    <row r="16" spans="1:6" x14ac:dyDescent="0.25">
      <c r="E16" s="17">
        <v>1</v>
      </c>
      <c r="F16" s="18">
        <v>10</v>
      </c>
    </row>
    <row r="17" spans="5:6" x14ac:dyDescent="0.25">
      <c r="E17" s="16" t="s">
        <v>8</v>
      </c>
      <c r="F17" s="18">
        <v>805</v>
      </c>
    </row>
  </sheetData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0"/>
  <sheetViews>
    <sheetView workbookViewId="0">
      <selection activeCell="B3" sqref="B3"/>
    </sheetView>
  </sheetViews>
  <sheetFormatPr defaultRowHeight="15" x14ac:dyDescent="0.25"/>
  <sheetData>
    <row r="6" spans="1:15" x14ac:dyDescent="0.25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1">
        <f>SUMIFS(лист1!$C:$C,лист1!$A:$A,$A$6,лист1!$B:$B,'итоговая таблица'!A7)+SUMIFS(лист2!$C:$C,лист2!$A:$A,$A$6,лист2!$B:$B,'итоговая таблица'!A7)</f>
        <v>0</v>
      </c>
      <c r="B8" s="1">
        <f>SUMIFS(лист1!$C:$C,лист1!$A:$A,$A$6,лист1!$B:$B,'итоговая таблица'!B7)+SUMIFS(лист2!$C:$C,лист2!$A:$A,"апельсин",лист2!$B:$B,'итоговая таблица'!B7)</f>
        <v>25</v>
      </c>
      <c r="C8" s="1">
        <f>SUMIFS(лист1!$C:$C,лист1!$A:$A,$A$6,лист1!$B:$B,'итоговая таблица'!C7)+SUMIFS(лист2!$C:$C,лист2!$A:$A,"апельсин",лист2!$B:$B,'итоговая таблица'!C7)</f>
        <v>130</v>
      </c>
      <c r="D8" s="1">
        <f>SUMIFS(лист1!$C:$C,лист1!$A:$A,$A$6,лист1!$B:$B,'итоговая таблица'!D7)+SUMIFS(лист2!$C:$C,лист2!$A:$A,"апельсин",лист2!$B:$B,'итоговая таблица'!D7)</f>
        <v>55</v>
      </c>
      <c r="E8" s="1">
        <f>SUMIFS(лист1!$C:$C,лист1!$A:$A,$A$6,лист1!$B:$B,'итоговая таблица'!E7)+SUMIFS(лист2!$C:$C,лист2!$A:$A,"апельсин",лист2!$B:$B,'итоговая таблица'!E7)</f>
        <v>0</v>
      </c>
      <c r="F8" s="1">
        <f>SUMIFS(лист1!$C:$C,лист1!$A:$A,$A$6,лист1!$B:$B,'итоговая таблица'!F7)+SUMIFS(лист2!$C:$C,лист2!$A:$A,"апельсин",лист2!$B:$B,'итоговая таблица'!F7)</f>
        <v>0</v>
      </c>
      <c r="G8" s="1">
        <f>SUMIFS(лист1!$C:$C,лист1!$A:$A,$A$6,лист1!$B:$B,'итоговая таблица'!G7)+SUMIFS(лист2!$C:$C,лист2!$A:$A,"апельсин",лист2!$B:$B,'итоговая таблица'!G7)</f>
        <v>0</v>
      </c>
      <c r="H8" s="1">
        <f>SUMIFS(лист1!$C:$C,лист1!$A:$A,$A$6,лист1!$B:$B,'итоговая таблица'!H7)+SUMIFS(лист2!$C:$C,лист2!$A:$A,"апельсин",лист2!$B:$B,'итоговая таблица'!H7)</f>
        <v>0</v>
      </c>
      <c r="I8" s="1">
        <f>SUMIFS(лист1!$C:$C,лист1!$A:$A,$A$6,лист1!$B:$B,'итоговая таблица'!I7)+SUMIFS(лист2!$C:$C,лист2!$A:$A,"апельсин",лист2!$B:$B,'итоговая таблица'!I7)</f>
        <v>0</v>
      </c>
      <c r="J8" s="1">
        <f>SUMIFS(лист1!$C:$C,лист1!$A:$A,$A$6,лист1!$B:$B,'итоговая таблица'!J7)+SUMIFS(лист2!$C:$C,лист2!$A:$A,"апельсин",лист2!$B:$B,'итоговая таблица'!J7)</f>
        <v>100</v>
      </c>
      <c r="K8" s="1">
        <f>SUMIFS(лист1!$C:$C,лист1!$A:$A,$A$6,лист1!$B:$B,'итоговая таблица'!K7)+SUMIFS(лист2!$C:$C,лист2!$A:$A,"апельсин",лист2!$B:$B,'итоговая таблица'!K7)</f>
        <v>0</v>
      </c>
      <c r="L8" s="1">
        <f>SUMIFS(лист1!$C:$C,лист1!$A:$A,$A$6,лист1!$B:$B,'итоговая таблица'!L7)+SUMIFS(лист2!$C:$C,лист2!$A:$A,"апельсин",лист2!$B:$B,'итоговая таблица'!L7)</f>
        <v>0</v>
      </c>
      <c r="M8" s="1">
        <f>SUMIFS(лист1!$C:$C,лист1!$A:$A,$A$6,лист1!$B:$B,'итоговая таблица'!M7)+SUMIFS(лист2!$C:$C,лист2!$A:$A,"апельсин",лист2!$B:$B,'итоговая таблица'!M7)</f>
        <v>0</v>
      </c>
      <c r="N8" s="1">
        <f>SUMIFS(лист1!$C:$C,лист1!$A:$A,$A$6,лист1!$B:$B,'итоговая таблица'!N7)+SUMIFS(лист2!$C:$C,лист2!$A:$A,"апельсин",лист2!$B:$B,'итоговая таблица'!N7)</f>
        <v>0</v>
      </c>
      <c r="O8" s="1">
        <f>SUMIFS(лист1!$C:$C,лист1!$A:$A,$A$6,лист1!$B:$B,'итоговая таблица'!O7)+SUMIFS(лист2!$C:$C,лист2!$A:$A,"апельсин",лист2!$B:$B,'итоговая таблица'!O7)</f>
        <v>0</v>
      </c>
    </row>
    <row r="10" spans="1:15" x14ac:dyDescent="0.25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2">
        <v>14</v>
      </c>
      <c r="O11" s="2">
        <v>15</v>
      </c>
    </row>
    <row r="12" spans="1:15" x14ac:dyDescent="0.25">
      <c r="A12" s="1">
        <f>SUMIFS(лист1!$C:$C,лист1!$A:$A,$A$10,лист1!$B:$B,'итоговая таблица'!A11)+SUMIFS(лист2!$C:$C,лист2!$A:$A,$A$10,лист2!$B:$B,'итоговая таблица'!A11)</f>
        <v>0</v>
      </c>
      <c r="B12" s="1">
        <f>SUMIFS(лист1!$C:$C,лист1!$A:$A,$A$10,лист1!$B:$B,'итоговая таблица'!B11)+SUMIFS(лист2!$C:$C,лист2!$A:$A,$A$10,лист2!$B:$B,'итоговая таблица'!B11)</f>
        <v>335</v>
      </c>
      <c r="C12" s="1">
        <f>SUMIFS(лист1!$C:$C,лист1!$A:$A,$A$10,лист1!$B:$B,'итоговая таблица'!C11)+SUMIFS(лист2!$C:$C,лист2!$A:$A,$A$10,лист2!$B:$B,'итоговая таблица'!C11)</f>
        <v>0</v>
      </c>
      <c r="D12" s="1">
        <f>SUMIFS(лист1!$C:$C,лист1!$A:$A,$A$10,лист1!$B:$B,'итоговая таблица'!D11)+SUMIFS(лист2!$C:$C,лист2!$A:$A,$A$10,лист2!$B:$B,'итоговая таблица'!D11)</f>
        <v>0</v>
      </c>
      <c r="E12" s="1">
        <f>SUMIFS(лист1!$C:$C,лист1!$A:$A,$A$10,лист1!$B:$B,'итоговая таблица'!E11)+SUMIFS(лист2!$C:$C,лист2!$A:$A,$A$10,лист2!$B:$B,'итоговая таблица'!E11)</f>
        <v>0</v>
      </c>
      <c r="F12" s="1">
        <f>SUMIFS(лист1!$C:$C,лист1!$A:$A,$A$10,лист1!$B:$B,'итоговая таблица'!F11)+SUMIFS(лист2!$C:$C,лист2!$A:$A,$A$10,лист2!$B:$B,'итоговая таблица'!F11)</f>
        <v>0</v>
      </c>
      <c r="G12" s="1">
        <f>SUMIFS(лист1!$C:$C,лист1!$A:$A,$A$10,лист1!$B:$B,'итоговая таблица'!G11)+SUMIFS(лист2!$C:$C,лист2!$A:$A,$A$10,лист2!$B:$B,'итоговая таблица'!G11)</f>
        <v>0</v>
      </c>
      <c r="H12" s="1">
        <f>SUMIFS(лист1!$C:$C,лист1!$A:$A,$A$10,лист1!$B:$B,'итоговая таблица'!H11)+SUMIFS(лист2!$C:$C,лист2!$A:$A,$A$10,лист2!$B:$B,'итоговая таблица'!H11)</f>
        <v>0</v>
      </c>
      <c r="I12" s="1">
        <f>SUMIFS(лист1!$C:$C,лист1!$A:$A,$A$10,лист1!$B:$B,'итоговая таблица'!I11)+SUMIFS(лист2!$C:$C,лист2!$A:$A,$A$10,лист2!$B:$B,'итоговая таблица'!I11)</f>
        <v>420</v>
      </c>
      <c r="J12" s="1">
        <f>SUMIFS(лист1!$C:$C,лист1!$A:$A,$A$10,лист1!$B:$B,'итоговая таблица'!J11)+SUMIFS(лист2!$C:$C,лист2!$A:$A,$A$10,лист2!$B:$B,'итоговая таблица'!J11)</f>
        <v>0</v>
      </c>
      <c r="K12" s="1">
        <f>SUMIFS(лист1!$C:$C,лист1!$A:$A,$A$10,лист1!$B:$B,'итоговая таблица'!K11)+SUMIFS(лист2!$C:$C,лист2!$A:$A,$A$10,лист2!$B:$B,'итоговая таблица'!K11)</f>
        <v>0</v>
      </c>
      <c r="L12" s="1">
        <f>SUMIFS(лист1!$C:$C,лист1!$A:$A,$A$10,лист1!$B:$B,'итоговая таблица'!L11)+SUMIFS(лист2!$C:$C,лист2!$A:$A,$A$10,лист2!$B:$B,'итоговая таблица'!L11)</f>
        <v>0</v>
      </c>
      <c r="M12" s="1">
        <f>SUMIFS(лист1!$C:$C,лист1!$A:$A,$A$10,лист1!$B:$B,'итоговая таблица'!M11)+SUMIFS(лист2!$C:$C,лист2!$A:$A,$A$10,лист2!$B:$B,'итоговая таблица'!M11)</f>
        <v>0</v>
      </c>
      <c r="N12" s="1">
        <f>SUMIFS(лист1!$C:$C,лист1!$A:$A,$A$10,лист1!$B:$B,'итоговая таблица'!N11)+SUMIFS(лист2!$C:$C,лист2!$A:$A,$A$10,лист2!$B:$B,'итоговая таблица'!N11)</f>
        <v>0</v>
      </c>
      <c r="O12" s="1">
        <f>SUMIFS(лист1!$C:$C,лист1!$A:$A,$A$10,лист1!$B:$B,'итоговая таблица'!O11)+SUMIFS(лист2!$C:$C,лист2!$A:$A,$A$10,лист2!$B:$B,'итоговая таблица'!O11)</f>
        <v>0</v>
      </c>
    </row>
    <row r="14" spans="1:15" x14ac:dyDescent="0.25">
      <c r="A14" s="3" t="s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2">
        <v>1</v>
      </c>
      <c r="B15" s="2">
        <v>2</v>
      </c>
      <c r="C15" s="2">
        <v>3</v>
      </c>
      <c r="D15" s="2">
        <v>4</v>
      </c>
      <c r="E15" s="2">
        <v>5</v>
      </c>
      <c r="F15" s="2">
        <v>6</v>
      </c>
      <c r="G15" s="2">
        <v>7</v>
      </c>
      <c r="H15" s="2">
        <v>8</v>
      </c>
      <c r="I15" s="2">
        <v>9</v>
      </c>
      <c r="J15" s="2">
        <v>10</v>
      </c>
      <c r="K15" s="2">
        <v>11</v>
      </c>
      <c r="L15" s="2">
        <v>12</v>
      </c>
      <c r="M15" s="2">
        <v>13</v>
      </c>
      <c r="N15" s="2">
        <v>14</v>
      </c>
      <c r="O15" s="2">
        <v>15</v>
      </c>
    </row>
    <row r="16" spans="1:15" x14ac:dyDescent="0.25">
      <c r="A16" s="1">
        <f>SUMIFS(лист1!$C:$C,лист1!$A:$A,$A$14,лист1!$B:$B,'итоговая таблица'!A15)+SUMIFS(лист2!$C:$C,лист2!$A:$A,$A$14,лист2!$B:$B,'итоговая таблица'!A15)</f>
        <v>85</v>
      </c>
      <c r="B16" s="1">
        <f>SUMIFS(лист1!$C:$C,лист1!$A:$A,$A$14,лист1!$B:$B,'итоговая таблица'!B15)+SUMIFS(лист2!$C:$C,лист2!$A:$A,$A$14,лист2!$B:$B,'итоговая таблица'!B15)</f>
        <v>0</v>
      </c>
      <c r="C16" s="1">
        <f>SUMIFS(лист1!$C:$C,лист1!$A:$A,$A$14,лист1!$B:$B,'итоговая таблица'!C15)+SUMIFS(лист2!$C:$C,лист2!$A:$A,$A$14,лист2!$B:$B,'итоговая таблица'!C15)</f>
        <v>0</v>
      </c>
      <c r="D16" s="1">
        <f>SUMIFS(лист1!$C:$C,лист1!$A:$A,$A$14,лист1!$B:$B,'итоговая таблица'!D15)+SUMIFS(лист2!$C:$C,лист2!$A:$A,$A$14,лист2!$B:$B,'итоговая таблица'!D15)</f>
        <v>100</v>
      </c>
      <c r="E16" s="1">
        <f>SUMIFS(лист1!$C:$C,лист1!$A:$A,$A$14,лист1!$B:$B,'итоговая таблица'!E15)+SUMIFS(лист2!$C:$C,лист2!$A:$A,$A$14,лист2!$B:$B,'итоговая таблица'!E15)</f>
        <v>150</v>
      </c>
      <c r="F16" s="1">
        <f>SUMIFS(лист1!$C:$C,лист1!$A:$A,$A$14,лист1!$B:$B,'итоговая таблица'!F15)+SUMIFS(лист2!$C:$C,лист2!$A:$A,$A$14,лист2!$B:$B,'итоговая таблица'!F15)</f>
        <v>0</v>
      </c>
      <c r="G16" s="1">
        <f>SUMIFS(лист1!$C:$C,лист1!$A:$A,$A$14,лист1!$B:$B,'итоговая таблица'!G15)+SUMIFS(лист2!$C:$C,лист2!$A:$A,$A$14,лист2!$B:$B,'итоговая таблица'!G15)</f>
        <v>0</v>
      </c>
      <c r="H16" s="1">
        <f>SUMIFS(лист1!$C:$C,лист1!$A:$A,$A$14,лист1!$B:$B,'итоговая таблица'!H15)+SUMIFS(лист2!$C:$C,лист2!$A:$A,$A$14,лист2!$B:$B,'итоговая таблица'!H15)</f>
        <v>0</v>
      </c>
      <c r="I16" s="1">
        <f>SUMIFS(лист1!$C:$C,лист1!$A:$A,$A$14,лист1!$B:$B,'итоговая таблица'!I15)+SUMIFS(лист2!$C:$C,лист2!$A:$A,$A$14,лист2!$B:$B,'итоговая таблица'!I15)</f>
        <v>0</v>
      </c>
      <c r="J16" s="1">
        <f>SUMIFS(лист1!$C:$C,лист1!$A:$A,$A$14,лист1!$B:$B,'итоговая таблица'!J15)+SUMIFS(лист2!$C:$C,лист2!$A:$A,$A$14,лист2!$B:$B,'итоговая таблица'!J15)</f>
        <v>0</v>
      </c>
      <c r="K16" s="1">
        <f>SUMIFS(лист1!$C:$C,лист1!$A:$A,$A$14,лист1!$B:$B,'итоговая таблица'!K15)+SUMIFS(лист2!$C:$C,лист2!$A:$A,$A$14,лист2!$B:$B,'итоговая таблица'!K15)</f>
        <v>0</v>
      </c>
      <c r="L16" s="1">
        <f>SUMIFS(лист1!$C:$C,лист1!$A:$A,$A$14,лист1!$B:$B,'итоговая таблица'!L15)+SUMIFS(лист2!$C:$C,лист2!$A:$A,$A$14,лист2!$B:$B,'итоговая таблица'!L15)</f>
        <v>0</v>
      </c>
      <c r="M16" s="1">
        <f>SUMIFS(лист1!$C:$C,лист1!$A:$A,$A$14,лист1!$B:$B,'итоговая таблица'!M15)+SUMIFS(лист2!$C:$C,лист2!$A:$A,$A$14,лист2!$B:$B,'итоговая таблица'!M15)</f>
        <v>0</v>
      </c>
      <c r="N16" s="1">
        <f>SUMIFS(лист1!$C:$C,лист1!$A:$A,$A$14,лист1!$B:$B,'итоговая таблица'!N15)+SUMIFS(лист2!$C:$C,лист2!$A:$A,$A$14,лист2!$B:$B,'итоговая таблица'!N15)</f>
        <v>0</v>
      </c>
      <c r="O16" s="1">
        <f>SUMIFS(лист1!$C:$C,лист1!$A:$A,$A$14,лист1!$B:$B,'итоговая таблица'!O15)+SUMIFS(лист2!$C:$C,лист2!$A:$A,$A$14,лист2!$B:$B,'итоговая таблица'!O15)</f>
        <v>0</v>
      </c>
    </row>
    <row r="18" spans="1:15" x14ac:dyDescent="0.25">
      <c r="A18" s="4" t="s">
        <v>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 x14ac:dyDescent="0.25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">
        <v>14</v>
      </c>
      <c r="O19" s="2">
        <v>15</v>
      </c>
    </row>
    <row r="20" spans="1:15" x14ac:dyDescent="0.25">
      <c r="A20" s="1">
        <f>SUMIFS(лист1!$C:$C,лист1!$A:$A,$A$18,лист1!$B:$B,'итоговая таблица'!A19)+SUMIFS(лист2!$C:$C,лист2!$A:$A,$A$18,лист2!$B:$B,'итоговая таблица'!A19)</f>
        <v>10</v>
      </c>
      <c r="B20" s="1">
        <f>SUMIFS(лист1!$C:$C,лист1!$A:$A,$A$18,лист1!$B:$B,'итоговая таблица'!B19)+SUMIFS(лист2!$C:$C,лист2!$A:$A,$A$18,лист2!$B:$B,'итоговая таблица'!B19)</f>
        <v>0</v>
      </c>
      <c r="C20" s="1">
        <f>SUMIFS(лист1!$C:$C,лист1!$A:$A,$A$18,лист1!$B:$B,'итоговая таблица'!C19)+SUMIFS(лист2!$C:$C,лист2!$A:$A,$A$18,лист2!$B:$B,'итоговая таблица'!C19)</f>
        <v>0</v>
      </c>
      <c r="D20" s="1">
        <f>SUMIFS(лист1!$C:$C,лист1!$A:$A,$A$18,лист1!$B:$B,'итоговая таблица'!D19)+SUMIFS(лист2!$C:$C,лист2!$A:$A,$A$18,лист2!$B:$B,'итоговая таблица'!D19)</f>
        <v>0</v>
      </c>
      <c r="E20" s="1">
        <f>SUMIFS(лист1!$C:$C,лист1!$A:$A,$A$18,лист1!$B:$B,'итоговая таблица'!E19)+SUMIFS(лист2!$C:$C,лист2!$A:$A,$A$18,лист2!$B:$B,'итоговая таблица'!E19)</f>
        <v>0</v>
      </c>
      <c r="F20" s="1">
        <f>SUMIFS(лист1!$C:$C,лист1!$A:$A,$A$18,лист1!$B:$B,'итоговая таблица'!F19)+SUMIFS(лист2!$C:$C,лист2!$A:$A,$A$18,лист2!$B:$B,'итоговая таблица'!F19)</f>
        <v>0</v>
      </c>
      <c r="G20" s="1">
        <f>SUMIFS(лист1!$C:$C,лист1!$A:$A,$A$18,лист1!$B:$B,'итоговая таблица'!G19)+SUMIFS(лист2!$C:$C,лист2!$A:$A,$A$18,лист2!$B:$B,'итоговая таблица'!G19)</f>
        <v>0</v>
      </c>
      <c r="H20" s="1">
        <f>SUMIFS(лист1!$C:$C,лист1!$A:$A,$A$18,лист1!$B:$B,'итоговая таблица'!H19)+SUMIFS(лист2!$C:$C,лист2!$A:$A,$A$18,лист2!$B:$B,'итоговая таблица'!H19)</f>
        <v>0</v>
      </c>
      <c r="I20" s="1">
        <f>SUMIFS(лист1!$C:$C,лист1!$A:$A,$A$18,лист1!$B:$B,'итоговая таблица'!I19)+SUMIFS(лист2!$C:$C,лист2!$A:$A,$A$18,лист2!$B:$B,'итоговая таблица'!I19)</f>
        <v>0</v>
      </c>
      <c r="J20" s="1">
        <f>SUMIFS(лист1!$C:$C,лист1!$A:$A,$A$18,лист1!$B:$B,'итоговая таблица'!J19)+SUMIFS(лист2!$C:$C,лист2!$A:$A,$A$18,лист2!$B:$B,'итоговая таблица'!J19)</f>
        <v>100</v>
      </c>
      <c r="K20" s="1">
        <f>SUMIFS(лист1!$C:$C,лист1!$A:$A,$A$18,лист1!$B:$B,'итоговая таблица'!K19)+SUMIFS(лист2!$C:$C,лист2!$A:$A,$A$18,лист2!$B:$B,'итоговая таблица'!K19)</f>
        <v>0</v>
      </c>
      <c r="L20" s="1">
        <f>SUMIFS(лист1!$C:$C,лист1!$A:$A,$A$18,лист1!$B:$B,'итоговая таблица'!L19)+SUMIFS(лист2!$C:$C,лист2!$A:$A,$A$18,лист2!$B:$B,'итоговая таблица'!L19)</f>
        <v>0</v>
      </c>
      <c r="M20" s="1">
        <f>SUMIFS(лист1!$C:$C,лист1!$A:$A,$A$18,лист1!$B:$B,'итоговая таблица'!M19)+SUMIFS(лист2!$C:$C,лист2!$A:$A,$A$18,лист2!$B:$B,'итоговая таблица'!M19)</f>
        <v>0</v>
      </c>
      <c r="N20" s="1">
        <f>SUMIFS(лист1!$C:$C,лист1!$A:$A,$A$18,лист1!$B:$B,'итоговая таблица'!N19)+SUMIFS(лист2!$C:$C,лист2!$A:$A,$A$18,лист2!$B:$B,'итоговая таблица'!N19)</f>
        <v>0</v>
      </c>
      <c r="O20" s="1">
        <f>SUMIFS(лист1!$C:$C,лист1!$A:$A,$A$18,лист1!$B:$B,'итоговая таблица'!O19)+SUMIFS(лист2!$C:$C,лист2!$A:$A,$A$18,лист2!$B:$B,'итоговая таблица'!O19)</f>
        <v>0</v>
      </c>
    </row>
  </sheetData>
  <mergeCells count="4">
    <mergeCell ref="A6:O6"/>
    <mergeCell ref="A10:O10"/>
    <mergeCell ref="A14:O14"/>
    <mergeCell ref="A18:O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итоговая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knik</dc:creator>
  <cp:lastModifiedBy>Admin</cp:lastModifiedBy>
  <dcterms:created xsi:type="dcterms:W3CDTF">2015-04-05T19:09:57Z</dcterms:created>
  <dcterms:modified xsi:type="dcterms:W3CDTF">2015-04-05T20:21:55Z</dcterms:modified>
</cp:coreProperties>
</file>