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codeName="ThisWorkbook" autoCompressPictures="0"/>
  <bookViews>
    <workbookView xWindow="0" yWindow="0" windowWidth="24900" windowHeight="15320"/>
  </bookViews>
  <sheets>
    <sheet name="База" sheetId="1" r:id="rId1"/>
    <sheet name="1. Административный расход" sheetId="2" r:id="rId2"/>
    <sheet name="2. Строительство дороги" sheetId="7" r:id="rId3"/>
    <sheet name="3. Планировка участка" sheetId="8" r:id="rId4"/>
  </sheets>
  <definedNames>
    <definedName name="_xlnm._FilterDatabase" localSheetId="1" hidden="1">'1. Административный расход'!$B$7:$N$22</definedName>
    <definedName name="_xlnm._FilterDatabase" localSheetId="2" hidden="1">'2. Строительство дороги'!$B$7:$N$22</definedName>
    <definedName name="_xlnm._FilterDatabase" localSheetId="3" hidden="1">'3. Планировка участка'!$B$7:$N$22</definedName>
    <definedName name="_xlnm._FilterDatabase" localSheetId="0" hidden="1">База!$B$7:$N$22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2" l="1" a="1"/>
  <c r="C9" i="2"/>
  <c r="F11" i="2" a="1"/>
  <c r="F11" i="2"/>
  <c r="M21" i="8" a="1"/>
  <c r="M21" i="8"/>
  <c r="L21" i="8" a="1"/>
  <c r="L21" i="8"/>
  <c r="K21" i="8" a="1"/>
  <c r="K21" i="8"/>
  <c r="J21" i="8" a="1"/>
  <c r="J21" i="8"/>
  <c r="I21" i="8" a="1"/>
  <c r="I21" i="8"/>
  <c r="H21" i="8" a="1"/>
  <c r="H21" i="8"/>
  <c r="G21" i="8" a="1"/>
  <c r="G21" i="8"/>
  <c r="F21" i="8" a="1"/>
  <c r="F21" i="8"/>
  <c r="E21" i="8" a="1"/>
  <c r="E21" i="8"/>
  <c r="D21" i="8" a="1"/>
  <c r="D21" i="8"/>
  <c r="C21" i="8" a="1"/>
  <c r="C21" i="8"/>
  <c r="B21" i="8" a="1"/>
  <c r="B21" i="8"/>
  <c r="M20" i="8" a="1"/>
  <c r="M20" i="8"/>
  <c r="L20" i="8" a="1"/>
  <c r="L20" i="8"/>
  <c r="K20" i="8" a="1"/>
  <c r="K20" i="8"/>
  <c r="J20" i="8" a="1"/>
  <c r="J20" i="8"/>
  <c r="I20" i="8" a="1"/>
  <c r="I20" i="8"/>
  <c r="H20" i="8" a="1"/>
  <c r="H20" i="8"/>
  <c r="G20" i="8" a="1"/>
  <c r="G20" i="8"/>
  <c r="F20" i="8" a="1"/>
  <c r="F20" i="8"/>
  <c r="E20" i="8" a="1"/>
  <c r="E20" i="8"/>
  <c r="D20" i="8" a="1"/>
  <c r="D20" i="8"/>
  <c r="C20" i="8" a="1"/>
  <c r="C20" i="8"/>
  <c r="B20" i="8" a="1"/>
  <c r="B20" i="8"/>
  <c r="M19" i="8" a="1"/>
  <c r="M19" i="8"/>
  <c r="L19" i="8" a="1"/>
  <c r="L19" i="8"/>
  <c r="K19" i="8" a="1"/>
  <c r="K19" i="8"/>
  <c r="J19" i="8" a="1"/>
  <c r="J19" i="8"/>
  <c r="I19" i="8" a="1"/>
  <c r="I19" i="8"/>
  <c r="H19" i="8" a="1"/>
  <c r="H19" i="8"/>
  <c r="G19" i="8" a="1"/>
  <c r="G19" i="8"/>
  <c r="F19" i="8" a="1"/>
  <c r="F19" i="8"/>
  <c r="E19" i="8" a="1"/>
  <c r="E19" i="8"/>
  <c r="D19" i="8" a="1"/>
  <c r="D19" i="8"/>
  <c r="C19" i="8" a="1"/>
  <c r="C19" i="8"/>
  <c r="B19" i="8" a="1"/>
  <c r="B19" i="8"/>
  <c r="M18" i="8" a="1"/>
  <c r="M18" i="8"/>
  <c r="L18" i="8" a="1"/>
  <c r="L18" i="8"/>
  <c r="K18" i="8" a="1"/>
  <c r="K18" i="8"/>
  <c r="J18" i="8" a="1"/>
  <c r="J18" i="8"/>
  <c r="I18" i="8" a="1"/>
  <c r="I18" i="8"/>
  <c r="H18" i="8" a="1"/>
  <c r="H18" i="8"/>
  <c r="G18" i="8" a="1"/>
  <c r="G18" i="8"/>
  <c r="F18" i="8" a="1"/>
  <c r="F18" i="8"/>
  <c r="E18" i="8" a="1"/>
  <c r="E18" i="8"/>
  <c r="D18" i="8" a="1"/>
  <c r="D18" i="8"/>
  <c r="C18" i="8" a="1"/>
  <c r="C18" i="8"/>
  <c r="B18" i="8" a="1"/>
  <c r="B18" i="8"/>
  <c r="M17" i="8" a="1"/>
  <c r="M17" i="8"/>
  <c r="L17" i="8" a="1"/>
  <c r="L17" i="8"/>
  <c r="K17" i="8" a="1"/>
  <c r="K17" i="8"/>
  <c r="J17" i="8" a="1"/>
  <c r="J17" i="8"/>
  <c r="I17" i="8" a="1"/>
  <c r="I17" i="8"/>
  <c r="H17" i="8" a="1"/>
  <c r="H17" i="8"/>
  <c r="G17" i="8" a="1"/>
  <c r="G17" i="8"/>
  <c r="F17" i="8" a="1"/>
  <c r="F17" i="8"/>
  <c r="E17" i="8" a="1"/>
  <c r="E17" i="8"/>
  <c r="D17" i="8" a="1"/>
  <c r="D17" i="8"/>
  <c r="C17" i="8" a="1"/>
  <c r="C17" i="8"/>
  <c r="B17" i="8" a="1"/>
  <c r="B17" i="8"/>
  <c r="M16" i="8" a="1"/>
  <c r="M16" i="8"/>
  <c r="L16" i="8" a="1"/>
  <c r="L16" i="8"/>
  <c r="K16" i="8" a="1"/>
  <c r="K16" i="8"/>
  <c r="J16" i="8" a="1"/>
  <c r="J16" i="8"/>
  <c r="I16" i="8" a="1"/>
  <c r="I16" i="8"/>
  <c r="H16" i="8" a="1"/>
  <c r="H16" i="8"/>
  <c r="G16" i="8" a="1"/>
  <c r="G16" i="8"/>
  <c r="F16" i="8" a="1"/>
  <c r="F16" i="8"/>
  <c r="E16" i="8" a="1"/>
  <c r="E16" i="8"/>
  <c r="D16" i="8" a="1"/>
  <c r="D16" i="8"/>
  <c r="C16" i="8" a="1"/>
  <c r="C16" i="8"/>
  <c r="B16" i="8" a="1"/>
  <c r="B16" i="8"/>
  <c r="M15" i="8" a="1"/>
  <c r="M15" i="8"/>
  <c r="L15" i="8" a="1"/>
  <c r="L15" i="8"/>
  <c r="K15" i="8" a="1"/>
  <c r="K15" i="8"/>
  <c r="J15" i="8" a="1"/>
  <c r="J15" i="8"/>
  <c r="I15" i="8" a="1"/>
  <c r="I15" i="8"/>
  <c r="H15" i="8" a="1"/>
  <c r="H15" i="8"/>
  <c r="G15" i="8" a="1"/>
  <c r="G15" i="8"/>
  <c r="F15" i="8" a="1"/>
  <c r="F15" i="8"/>
  <c r="E15" i="8" a="1"/>
  <c r="E15" i="8"/>
  <c r="D15" i="8" a="1"/>
  <c r="D15" i="8"/>
  <c r="C15" i="8" a="1"/>
  <c r="C15" i="8"/>
  <c r="B15" i="8" a="1"/>
  <c r="B15" i="8"/>
  <c r="L14" i="8" a="1"/>
  <c r="L14" i="8"/>
  <c r="K14" i="8" a="1"/>
  <c r="K14" i="8"/>
  <c r="J14" i="8" a="1"/>
  <c r="J14" i="8"/>
  <c r="H14" i="8" a="1"/>
  <c r="H14" i="8"/>
  <c r="G14" i="8" a="1"/>
  <c r="G14" i="8"/>
  <c r="F14" i="8" a="1"/>
  <c r="F14" i="8"/>
  <c r="E14" i="8" a="1"/>
  <c r="E14" i="8"/>
  <c r="D14" i="8" a="1"/>
  <c r="D14" i="8"/>
  <c r="C14" i="8" a="1"/>
  <c r="C14" i="8"/>
  <c r="B14" i="8" a="1"/>
  <c r="B14" i="8"/>
  <c r="L13" i="8" a="1"/>
  <c r="L13" i="8"/>
  <c r="K13" i="8" a="1"/>
  <c r="K13" i="8"/>
  <c r="J13" i="8" a="1"/>
  <c r="J13" i="8"/>
  <c r="H13" i="8" a="1"/>
  <c r="H13" i="8"/>
  <c r="G13" i="8" a="1"/>
  <c r="G13" i="8"/>
  <c r="F13" i="8" a="1"/>
  <c r="F13" i="8"/>
  <c r="E13" i="8" a="1"/>
  <c r="E13" i="8"/>
  <c r="D13" i="8" a="1"/>
  <c r="D13" i="8"/>
  <c r="C13" i="8" a="1"/>
  <c r="C13" i="8"/>
  <c r="B13" i="8" a="1"/>
  <c r="B13" i="8"/>
  <c r="L12" i="8" a="1"/>
  <c r="L12" i="8"/>
  <c r="K12" i="8" a="1"/>
  <c r="K12" i="8"/>
  <c r="J12" i="8" a="1"/>
  <c r="J12" i="8"/>
  <c r="H12" i="8" a="1"/>
  <c r="H12" i="8"/>
  <c r="G12" i="8" a="1"/>
  <c r="G12" i="8"/>
  <c r="F12" i="8" a="1"/>
  <c r="F12" i="8"/>
  <c r="E12" i="8" a="1"/>
  <c r="E12" i="8"/>
  <c r="D12" i="8" a="1"/>
  <c r="D12" i="8"/>
  <c r="C12" i="8" a="1"/>
  <c r="C12" i="8"/>
  <c r="B12" i="8" a="1"/>
  <c r="B12" i="8"/>
  <c r="L11" i="8" a="1"/>
  <c r="L11" i="8"/>
  <c r="K11" i="8" a="1"/>
  <c r="K11" i="8"/>
  <c r="J11" i="8" a="1"/>
  <c r="J11" i="8"/>
  <c r="H11" i="8" a="1"/>
  <c r="H11" i="8"/>
  <c r="G11" i="8" a="1"/>
  <c r="G11" i="8"/>
  <c r="F11" i="8" a="1"/>
  <c r="F11" i="8"/>
  <c r="E11" i="8" a="1"/>
  <c r="E11" i="8"/>
  <c r="D11" i="8" a="1"/>
  <c r="D11" i="8"/>
  <c r="C11" i="8" a="1"/>
  <c r="C11" i="8"/>
  <c r="B11" i="8" a="1"/>
  <c r="B11" i="8"/>
  <c r="L10" i="8" a="1"/>
  <c r="L10" i="8"/>
  <c r="K10" i="8" a="1"/>
  <c r="K10" i="8"/>
  <c r="J10" i="8" a="1"/>
  <c r="J10" i="8"/>
  <c r="H10" i="8" a="1"/>
  <c r="H10" i="8"/>
  <c r="G10" i="8" a="1"/>
  <c r="G10" i="8"/>
  <c r="F10" i="8" a="1"/>
  <c r="F10" i="8"/>
  <c r="E10" i="8" a="1"/>
  <c r="E10" i="8"/>
  <c r="D10" i="8" a="1"/>
  <c r="D10" i="8"/>
  <c r="C10" i="8" a="1"/>
  <c r="C10" i="8"/>
  <c r="B10" i="8" a="1"/>
  <c r="B10" i="8"/>
  <c r="L9" i="8" a="1"/>
  <c r="L9" i="8"/>
  <c r="K9" i="8" a="1"/>
  <c r="K9" i="8"/>
  <c r="J9" i="8" a="1"/>
  <c r="J9" i="8"/>
  <c r="H9" i="8" a="1"/>
  <c r="H9" i="8"/>
  <c r="G9" i="8" a="1"/>
  <c r="G9" i="8"/>
  <c r="F9" i="8" a="1"/>
  <c r="F9" i="8"/>
  <c r="E9" i="8" a="1"/>
  <c r="E9" i="8"/>
  <c r="D9" i="8" a="1"/>
  <c r="D9" i="8"/>
  <c r="C9" i="8" a="1"/>
  <c r="C9" i="8"/>
  <c r="B9" i="8" a="1"/>
  <c r="B9" i="8"/>
  <c r="N8" i="8" a="1"/>
  <c r="N8" i="8"/>
  <c r="L8" i="8" a="1"/>
  <c r="L8" i="8"/>
  <c r="K8" i="8" a="1"/>
  <c r="K8" i="8"/>
  <c r="J8" i="8" a="1"/>
  <c r="J8" i="8"/>
  <c r="H8" i="8" a="1"/>
  <c r="H8" i="8"/>
  <c r="G8" i="8" a="1"/>
  <c r="G8" i="8"/>
  <c r="F8" i="8" a="1"/>
  <c r="F8" i="8"/>
  <c r="E8" i="8" a="1"/>
  <c r="E8" i="8"/>
  <c r="D8" i="8" a="1"/>
  <c r="D8" i="8"/>
  <c r="C8" i="8" a="1"/>
  <c r="C8" i="8"/>
  <c r="B8" i="8" a="1"/>
  <c r="B8" i="8"/>
  <c r="M21" i="7" a="1"/>
  <c r="M21" i="7"/>
  <c r="L21" i="7" a="1"/>
  <c r="L21" i="7"/>
  <c r="K21" i="7" a="1"/>
  <c r="K21" i="7"/>
  <c r="J21" i="7" a="1"/>
  <c r="J21" i="7"/>
  <c r="I21" i="7" a="1"/>
  <c r="I21" i="7"/>
  <c r="H21" i="7" a="1"/>
  <c r="H21" i="7"/>
  <c r="G21" i="7" a="1"/>
  <c r="G21" i="7"/>
  <c r="F21" i="7" a="1"/>
  <c r="F21" i="7"/>
  <c r="E21" i="7" a="1"/>
  <c r="E21" i="7"/>
  <c r="D21" i="7" a="1"/>
  <c r="D21" i="7"/>
  <c r="C21" i="7" a="1"/>
  <c r="C21" i="7"/>
  <c r="B21" i="7" a="1"/>
  <c r="B21" i="7"/>
  <c r="M20" i="7" a="1"/>
  <c r="M20" i="7"/>
  <c r="L20" i="7" a="1"/>
  <c r="L20" i="7"/>
  <c r="K20" i="7" a="1"/>
  <c r="K20" i="7"/>
  <c r="J20" i="7" a="1"/>
  <c r="J20" i="7"/>
  <c r="I20" i="7" a="1"/>
  <c r="I20" i="7"/>
  <c r="H20" i="7" a="1"/>
  <c r="H20" i="7"/>
  <c r="G20" i="7" a="1"/>
  <c r="G20" i="7"/>
  <c r="F20" i="7" a="1"/>
  <c r="F20" i="7"/>
  <c r="E20" i="7" a="1"/>
  <c r="E20" i="7"/>
  <c r="D20" i="7" a="1"/>
  <c r="D20" i="7"/>
  <c r="C20" i="7" a="1"/>
  <c r="C20" i="7"/>
  <c r="B20" i="7" a="1"/>
  <c r="B20" i="7"/>
  <c r="M19" i="7" a="1"/>
  <c r="M19" i="7"/>
  <c r="L19" i="7" a="1"/>
  <c r="L19" i="7"/>
  <c r="K19" i="7" a="1"/>
  <c r="K19" i="7"/>
  <c r="J19" i="7" a="1"/>
  <c r="J19" i="7"/>
  <c r="I19" i="7" a="1"/>
  <c r="I19" i="7"/>
  <c r="H19" i="7" a="1"/>
  <c r="H19" i="7"/>
  <c r="G19" i="7" a="1"/>
  <c r="G19" i="7"/>
  <c r="F19" i="7" a="1"/>
  <c r="F19" i="7"/>
  <c r="E19" i="7" a="1"/>
  <c r="E19" i="7"/>
  <c r="D19" i="7" a="1"/>
  <c r="D19" i="7"/>
  <c r="C19" i="7" a="1"/>
  <c r="C19" i="7"/>
  <c r="B19" i="7" a="1"/>
  <c r="B19" i="7"/>
  <c r="M18" i="7" a="1"/>
  <c r="M18" i="7"/>
  <c r="L18" i="7" a="1"/>
  <c r="L18" i="7"/>
  <c r="K18" i="7" a="1"/>
  <c r="K18" i="7"/>
  <c r="J18" i="7" a="1"/>
  <c r="J18" i="7"/>
  <c r="I18" i="7" a="1"/>
  <c r="I18" i="7"/>
  <c r="H18" i="7" a="1"/>
  <c r="H18" i="7"/>
  <c r="G18" i="7" a="1"/>
  <c r="G18" i="7"/>
  <c r="F18" i="7" a="1"/>
  <c r="F18" i="7"/>
  <c r="E18" i="7" a="1"/>
  <c r="E18" i="7"/>
  <c r="D18" i="7" a="1"/>
  <c r="D18" i="7"/>
  <c r="C18" i="7" a="1"/>
  <c r="C18" i="7"/>
  <c r="B18" i="7" a="1"/>
  <c r="B18" i="7"/>
  <c r="M17" i="7" a="1"/>
  <c r="M17" i="7"/>
  <c r="L17" i="7" a="1"/>
  <c r="L17" i="7"/>
  <c r="K17" i="7" a="1"/>
  <c r="K17" i="7"/>
  <c r="J17" i="7" a="1"/>
  <c r="J17" i="7"/>
  <c r="I17" i="7" a="1"/>
  <c r="I17" i="7"/>
  <c r="H17" i="7" a="1"/>
  <c r="H17" i="7"/>
  <c r="G17" i="7" a="1"/>
  <c r="G17" i="7"/>
  <c r="F17" i="7" a="1"/>
  <c r="F17" i="7"/>
  <c r="E17" i="7" a="1"/>
  <c r="E17" i="7"/>
  <c r="D17" i="7" a="1"/>
  <c r="D17" i="7"/>
  <c r="C17" i="7" a="1"/>
  <c r="C17" i="7"/>
  <c r="B17" i="7" a="1"/>
  <c r="B17" i="7"/>
  <c r="M16" i="7" a="1"/>
  <c r="M16" i="7"/>
  <c r="L16" i="7" a="1"/>
  <c r="L16" i="7"/>
  <c r="K16" i="7" a="1"/>
  <c r="K16" i="7"/>
  <c r="J16" i="7" a="1"/>
  <c r="J16" i="7"/>
  <c r="I16" i="7" a="1"/>
  <c r="I16" i="7"/>
  <c r="H16" i="7" a="1"/>
  <c r="H16" i="7"/>
  <c r="G16" i="7" a="1"/>
  <c r="G16" i="7"/>
  <c r="F16" i="7" a="1"/>
  <c r="F16" i="7"/>
  <c r="E16" i="7" a="1"/>
  <c r="E16" i="7"/>
  <c r="D16" i="7" a="1"/>
  <c r="D16" i="7"/>
  <c r="C16" i="7" a="1"/>
  <c r="C16" i="7"/>
  <c r="B16" i="7" a="1"/>
  <c r="B16" i="7"/>
  <c r="M15" i="7" a="1"/>
  <c r="M15" i="7"/>
  <c r="L15" i="7" a="1"/>
  <c r="L15" i="7"/>
  <c r="K15" i="7" a="1"/>
  <c r="K15" i="7"/>
  <c r="J15" i="7" a="1"/>
  <c r="J15" i="7"/>
  <c r="I15" i="7" a="1"/>
  <c r="I15" i="7"/>
  <c r="H15" i="7" a="1"/>
  <c r="H15" i="7"/>
  <c r="G15" i="7" a="1"/>
  <c r="G15" i="7"/>
  <c r="F15" i="7" a="1"/>
  <c r="F15" i="7"/>
  <c r="E15" i="7" a="1"/>
  <c r="E15" i="7"/>
  <c r="D15" i="7" a="1"/>
  <c r="D15" i="7"/>
  <c r="C15" i="7" a="1"/>
  <c r="C15" i="7"/>
  <c r="B15" i="7" a="1"/>
  <c r="B15" i="7"/>
  <c r="M14" i="7" a="1"/>
  <c r="M14" i="7"/>
  <c r="L14" i="7" a="1"/>
  <c r="L14" i="7"/>
  <c r="K14" i="7" a="1"/>
  <c r="K14" i="7"/>
  <c r="J14" i="7" a="1"/>
  <c r="J14" i="7"/>
  <c r="I14" i="7" a="1"/>
  <c r="I14" i="7"/>
  <c r="H14" i="7" a="1"/>
  <c r="H14" i="7"/>
  <c r="G14" i="7" a="1"/>
  <c r="G14" i="7"/>
  <c r="F14" i="7" a="1"/>
  <c r="F14" i="7"/>
  <c r="E14" i="7" a="1"/>
  <c r="E14" i="7"/>
  <c r="D14" i="7" a="1"/>
  <c r="D14" i="7"/>
  <c r="C14" i="7" a="1"/>
  <c r="C14" i="7"/>
  <c r="B14" i="7" a="1"/>
  <c r="B14" i="7"/>
  <c r="M13" i="7" a="1"/>
  <c r="M13" i="7"/>
  <c r="L13" i="7" a="1"/>
  <c r="L13" i="7"/>
  <c r="K13" i="7" a="1"/>
  <c r="K13" i="7"/>
  <c r="J13" i="7" a="1"/>
  <c r="J13" i="7"/>
  <c r="I13" i="7" a="1"/>
  <c r="I13" i="7"/>
  <c r="H13" i="7" a="1"/>
  <c r="H13" i="7"/>
  <c r="G13" i="7" a="1"/>
  <c r="G13" i="7"/>
  <c r="F13" i="7" a="1"/>
  <c r="F13" i="7"/>
  <c r="E13" i="7" a="1"/>
  <c r="E13" i="7"/>
  <c r="D13" i="7" a="1"/>
  <c r="D13" i="7"/>
  <c r="C13" i="7" a="1"/>
  <c r="C13" i="7"/>
  <c r="B13" i="7" a="1"/>
  <c r="B13" i="7"/>
  <c r="M12" i="7" a="1"/>
  <c r="M12" i="7"/>
  <c r="L12" i="7" a="1"/>
  <c r="L12" i="7"/>
  <c r="K12" i="7" a="1"/>
  <c r="K12" i="7"/>
  <c r="J12" i="7" a="1"/>
  <c r="J12" i="7"/>
  <c r="I12" i="7" a="1"/>
  <c r="I12" i="7"/>
  <c r="H12" i="7" a="1"/>
  <c r="H12" i="7"/>
  <c r="G12" i="7" a="1"/>
  <c r="G12" i="7"/>
  <c r="F12" i="7" a="1"/>
  <c r="F12" i="7"/>
  <c r="E12" i="7" a="1"/>
  <c r="E12" i="7"/>
  <c r="D12" i="7" a="1"/>
  <c r="D12" i="7"/>
  <c r="C12" i="7" a="1"/>
  <c r="C12" i="7"/>
  <c r="B12" i="7" a="1"/>
  <c r="B12" i="7"/>
  <c r="L11" i="7" a="1"/>
  <c r="L11" i="7"/>
  <c r="K11" i="7" a="1"/>
  <c r="K11" i="7"/>
  <c r="J11" i="7" a="1"/>
  <c r="J11" i="7"/>
  <c r="H11" i="7" a="1"/>
  <c r="H11" i="7"/>
  <c r="G11" i="7" a="1"/>
  <c r="G11" i="7"/>
  <c r="F11" i="7" a="1"/>
  <c r="F11" i="7"/>
  <c r="E11" i="7" a="1"/>
  <c r="E11" i="7"/>
  <c r="D11" i="7" a="1"/>
  <c r="D11" i="7"/>
  <c r="C11" i="7" a="1"/>
  <c r="C11" i="7"/>
  <c r="B11" i="7" a="1"/>
  <c r="B11" i="7"/>
  <c r="L10" i="7" a="1"/>
  <c r="L10" i="7"/>
  <c r="K10" i="7" a="1"/>
  <c r="K10" i="7"/>
  <c r="J10" i="7" a="1"/>
  <c r="J10" i="7"/>
  <c r="H10" i="7" a="1"/>
  <c r="H10" i="7"/>
  <c r="G10" i="7" a="1"/>
  <c r="G10" i="7"/>
  <c r="F10" i="7" a="1"/>
  <c r="F10" i="7"/>
  <c r="E10" i="7" a="1"/>
  <c r="E10" i="7"/>
  <c r="D10" i="7" a="1"/>
  <c r="D10" i="7"/>
  <c r="C10" i="7" a="1"/>
  <c r="C10" i="7"/>
  <c r="B10" i="7" a="1"/>
  <c r="B10" i="7"/>
  <c r="L9" i="7" a="1"/>
  <c r="L9" i="7"/>
  <c r="K9" i="7" a="1"/>
  <c r="K9" i="7"/>
  <c r="J9" i="7" a="1"/>
  <c r="J9" i="7"/>
  <c r="H9" i="7" a="1"/>
  <c r="H9" i="7"/>
  <c r="G9" i="7" a="1"/>
  <c r="G9" i="7"/>
  <c r="F9" i="7" a="1"/>
  <c r="F9" i="7"/>
  <c r="E9" i="7" a="1"/>
  <c r="E9" i="7"/>
  <c r="D9" i="7" a="1"/>
  <c r="D9" i="7"/>
  <c r="C9" i="7" a="1"/>
  <c r="C9" i="7"/>
  <c r="B9" i="7" a="1"/>
  <c r="B9" i="7"/>
  <c r="N8" i="7" a="1"/>
  <c r="N8" i="7"/>
  <c r="L8" i="7" a="1"/>
  <c r="L8" i="7"/>
  <c r="K8" i="7" a="1"/>
  <c r="K8" i="7"/>
  <c r="J8" i="7" a="1"/>
  <c r="J8" i="7"/>
  <c r="H8" i="7" a="1"/>
  <c r="H8" i="7"/>
  <c r="G8" i="7" a="1"/>
  <c r="G8" i="7"/>
  <c r="F8" i="7" a="1"/>
  <c r="F8" i="7"/>
  <c r="E8" i="7" a="1"/>
  <c r="E8" i="7"/>
  <c r="D8" i="7" a="1"/>
  <c r="D8" i="7"/>
  <c r="C8" i="7" a="1"/>
  <c r="C8" i="7"/>
  <c r="B8" i="7" a="1"/>
  <c r="B8" i="7"/>
  <c r="B21" i="2" a="1"/>
  <c r="B21" i="2"/>
  <c r="C21" i="2" a="1"/>
  <c r="C21" i="2"/>
  <c r="D21" i="2" a="1"/>
  <c r="D21" i="2"/>
  <c r="E21" i="2" a="1"/>
  <c r="E21" i="2"/>
  <c r="F21" i="2" a="1"/>
  <c r="F21" i="2"/>
  <c r="G21" i="2" a="1"/>
  <c r="G21" i="2"/>
  <c r="H21" i="2" a="1"/>
  <c r="H21" i="2"/>
  <c r="I21" i="2" a="1"/>
  <c r="I21" i="2"/>
  <c r="J21" i="2" a="1"/>
  <c r="J21" i="2"/>
  <c r="K21" i="2" a="1"/>
  <c r="K21" i="2"/>
  <c r="L21" i="2" a="1"/>
  <c r="L21" i="2"/>
  <c r="M21" i="2" a="1"/>
  <c r="M21" i="2"/>
  <c r="N8" i="2" a="1"/>
  <c r="N8" i="2"/>
  <c r="E9" i="2" a="1"/>
  <c r="E9" i="2"/>
  <c r="F9" i="2" a="1"/>
  <c r="F9" i="2"/>
  <c r="G9" i="2" a="1"/>
  <c r="G9" i="2"/>
  <c r="H9" i="2" a="1"/>
  <c r="H9" i="2"/>
  <c r="J9" i="2" a="1"/>
  <c r="J9" i="2"/>
  <c r="K9" i="2" a="1"/>
  <c r="K9" i="2"/>
  <c r="L9" i="2" a="1"/>
  <c r="L9" i="2"/>
  <c r="E10" i="2" a="1"/>
  <c r="E10" i="2"/>
  <c r="F10" i="2" a="1"/>
  <c r="F10" i="2"/>
  <c r="G10" i="2" a="1"/>
  <c r="G10" i="2"/>
  <c r="H10" i="2" a="1"/>
  <c r="H10" i="2"/>
  <c r="J10" i="2" a="1"/>
  <c r="J10" i="2"/>
  <c r="K10" i="2" a="1"/>
  <c r="K10" i="2"/>
  <c r="L10" i="2" a="1"/>
  <c r="L10" i="2"/>
  <c r="E11" i="2" a="1"/>
  <c r="E11" i="2"/>
  <c r="G11" i="2" a="1"/>
  <c r="G11" i="2"/>
  <c r="H11" i="2" a="1"/>
  <c r="H11" i="2"/>
  <c r="J11" i="2" a="1"/>
  <c r="J11" i="2"/>
  <c r="K11" i="2" a="1"/>
  <c r="K11" i="2"/>
  <c r="L11" i="2" a="1"/>
  <c r="L11" i="2"/>
  <c r="E12" i="2" a="1"/>
  <c r="E12" i="2"/>
  <c r="F12" i="2" a="1"/>
  <c r="F12" i="2"/>
  <c r="G12" i="2" a="1"/>
  <c r="G12" i="2"/>
  <c r="H12" i="2" a="1"/>
  <c r="H12" i="2"/>
  <c r="J12" i="2" a="1"/>
  <c r="J12" i="2"/>
  <c r="K12" i="2" a="1"/>
  <c r="K12" i="2"/>
  <c r="L12" i="2" a="1"/>
  <c r="L12" i="2"/>
  <c r="E13" i="2" a="1"/>
  <c r="E13" i="2"/>
  <c r="F13" i="2" a="1"/>
  <c r="F13" i="2"/>
  <c r="G13" i="2" a="1"/>
  <c r="G13" i="2"/>
  <c r="H13" i="2" a="1"/>
  <c r="H13" i="2"/>
  <c r="J13" i="2" a="1"/>
  <c r="J13" i="2"/>
  <c r="K13" i="2" a="1"/>
  <c r="K13" i="2"/>
  <c r="L13" i="2" a="1"/>
  <c r="L13" i="2"/>
  <c r="M13" i="2" a="1"/>
  <c r="M13" i="2"/>
  <c r="E14" i="2" a="1"/>
  <c r="E14" i="2"/>
  <c r="F14" i="2" a="1"/>
  <c r="F14" i="2"/>
  <c r="G14" i="2" a="1"/>
  <c r="G14" i="2"/>
  <c r="H14" i="2" a="1"/>
  <c r="H14" i="2"/>
  <c r="J14" i="2" a="1"/>
  <c r="J14" i="2"/>
  <c r="K14" i="2" a="1"/>
  <c r="K14" i="2"/>
  <c r="L14" i="2" a="1"/>
  <c r="L14" i="2"/>
  <c r="E15" i="2" a="1"/>
  <c r="E15" i="2"/>
  <c r="F15" i="2" a="1"/>
  <c r="F15" i="2"/>
  <c r="G15" i="2" a="1"/>
  <c r="G15" i="2"/>
  <c r="H15" i="2" a="1"/>
  <c r="H15" i="2"/>
  <c r="J15" i="2" a="1"/>
  <c r="J15" i="2"/>
  <c r="K15" i="2" a="1"/>
  <c r="K15" i="2"/>
  <c r="L15" i="2" a="1"/>
  <c r="L15" i="2"/>
  <c r="E16" i="2" a="1"/>
  <c r="E16" i="2"/>
  <c r="F16" i="2" a="1"/>
  <c r="F16" i="2"/>
  <c r="G16" i="2" a="1"/>
  <c r="G16" i="2"/>
  <c r="H16" i="2" a="1"/>
  <c r="H16" i="2"/>
  <c r="I16" i="2" a="1"/>
  <c r="I16" i="2"/>
  <c r="J16" i="2" a="1"/>
  <c r="J16" i="2"/>
  <c r="K16" i="2" a="1"/>
  <c r="K16" i="2"/>
  <c r="L16" i="2" a="1"/>
  <c r="L16" i="2"/>
  <c r="M16" i="2" a="1"/>
  <c r="M16" i="2"/>
  <c r="E17" i="2" a="1"/>
  <c r="E17" i="2"/>
  <c r="F17" i="2" a="1"/>
  <c r="F17" i="2"/>
  <c r="G17" i="2" a="1"/>
  <c r="G17" i="2"/>
  <c r="H17" i="2" a="1"/>
  <c r="H17" i="2"/>
  <c r="I17" i="2" a="1"/>
  <c r="I17" i="2"/>
  <c r="J17" i="2" a="1"/>
  <c r="J17" i="2"/>
  <c r="K17" i="2" a="1"/>
  <c r="K17" i="2"/>
  <c r="L17" i="2" a="1"/>
  <c r="L17" i="2"/>
  <c r="M17" i="2" a="1"/>
  <c r="M17" i="2"/>
  <c r="E18" i="2" a="1"/>
  <c r="E18" i="2"/>
  <c r="F18" i="2" a="1"/>
  <c r="F18" i="2"/>
  <c r="G18" i="2" a="1"/>
  <c r="G18" i="2"/>
  <c r="H18" i="2" a="1"/>
  <c r="H18" i="2"/>
  <c r="I18" i="2" a="1"/>
  <c r="I18" i="2"/>
  <c r="J18" i="2" a="1"/>
  <c r="J18" i="2"/>
  <c r="K18" i="2" a="1"/>
  <c r="K18" i="2"/>
  <c r="L18" i="2" a="1"/>
  <c r="L18" i="2"/>
  <c r="M18" i="2" a="1"/>
  <c r="M18" i="2"/>
  <c r="E19" i="2" a="1"/>
  <c r="E19" i="2"/>
  <c r="F19" i="2" a="1"/>
  <c r="F19" i="2"/>
  <c r="G19" i="2" a="1"/>
  <c r="G19" i="2"/>
  <c r="H19" i="2" a="1"/>
  <c r="H19" i="2"/>
  <c r="I19" i="2" a="1"/>
  <c r="I19" i="2"/>
  <c r="J19" i="2" a="1"/>
  <c r="J19" i="2"/>
  <c r="K19" i="2" a="1"/>
  <c r="K19" i="2"/>
  <c r="L19" i="2" a="1"/>
  <c r="L19" i="2"/>
  <c r="M19" i="2" a="1"/>
  <c r="M19" i="2"/>
  <c r="E20" i="2" a="1"/>
  <c r="E20" i="2"/>
  <c r="F20" i="2" a="1"/>
  <c r="F20" i="2"/>
  <c r="G20" i="2" a="1"/>
  <c r="G20" i="2"/>
  <c r="H20" i="2" a="1"/>
  <c r="H20" i="2"/>
  <c r="I20" i="2" a="1"/>
  <c r="I20" i="2"/>
  <c r="J20" i="2" a="1"/>
  <c r="J20" i="2"/>
  <c r="K20" i="2" a="1"/>
  <c r="K20" i="2"/>
  <c r="L20" i="2" a="1"/>
  <c r="L20" i="2"/>
  <c r="M20" i="2" a="1"/>
  <c r="M20" i="2"/>
  <c r="D9" i="2" a="1"/>
  <c r="D9" i="2"/>
  <c r="D10" i="2" a="1"/>
  <c r="D10" i="2"/>
  <c r="D11" i="2" a="1"/>
  <c r="D11" i="2"/>
  <c r="D12" i="2" a="1"/>
  <c r="D12" i="2"/>
  <c r="D13" i="2" a="1"/>
  <c r="D13" i="2"/>
  <c r="D14" i="2" a="1"/>
  <c r="D14" i="2"/>
  <c r="D15" i="2" a="1"/>
  <c r="D15" i="2"/>
  <c r="D16" i="2" a="1"/>
  <c r="D16" i="2"/>
  <c r="D17" i="2" a="1"/>
  <c r="D17" i="2"/>
  <c r="D18" i="2" a="1"/>
  <c r="D18" i="2"/>
  <c r="D19" i="2" a="1"/>
  <c r="D19" i="2"/>
  <c r="D20" i="2" a="1"/>
  <c r="D20" i="2"/>
  <c r="B9" i="2" a="1"/>
  <c r="B9" i="2"/>
  <c r="B10" i="2" a="1"/>
  <c r="B10" i="2"/>
  <c r="B11" i="2" a="1"/>
  <c r="B11" i="2"/>
  <c r="B12" i="2" a="1"/>
  <c r="B12" i="2"/>
  <c r="B13" i="2" a="1"/>
  <c r="B13" i="2"/>
  <c r="B14" i="2" a="1"/>
  <c r="B14" i="2"/>
  <c r="B15" i="2" a="1"/>
  <c r="B15" i="2"/>
  <c r="B16" i="2" a="1"/>
  <c r="B16" i="2"/>
  <c r="B17" i="2" a="1"/>
  <c r="B17" i="2"/>
  <c r="B18" i="2" a="1"/>
  <c r="B18" i="2"/>
  <c r="B19" i="2" a="1"/>
  <c r="B19" i="2"/>
  <c r="B20" i="2" a="1"/>
  <c r="B20" i="2"/>
  <c r="B8" i="2" a="1"/>
  <c r="B8" i="2"/>
  <c r="C10" i="2" a="1"/>
  <c r="C10" i="2"/>
  <c r="C11" i="2" a="1"/>
  <c r="C11" i="2"/>
  <c r="C12" i="2" a="1"/>
  <c r="C12" i="2"/>
  <c r="C13" i="2" a="1"/>
  <c r="C13" i="2"/>
  <c r="C14" i="2" a="1"/>
  <c r="C14" i="2"/>
  <c r="C15" i="2" a="1"/>
  <c r="C15" i="2"/>
  <c r="C16" i="2" a="1"/>
  <c r="C16" i="2"/>
  <c r="C17" i="2" a="1"/>
  <c r="C17" i="2"/>
  <c r="C18" i="2" a="1"/>
  <c r="C18" i="2"/>
  <c r="C19" i="2" a="1"/>
  <c r="C19" i="2"/>
  <c r="C20" i="2" a="1"/>
  <c r="C20" i="2"/>
  <c r="D8" i="2" a="1"/>
  <c r="D8" i="2"/>
  <c r="E8" i="2" a="1"/>
  <c r="E8" i="2"/>
  <c r="F8" i="2" a="1"/>
  <c r="F8" i="2"/>
  <c r="G8" i="2" a="1"/>
  <c r="G8" i="2"/>
  <c r="H8" i="2" a="1"/>
  <c r="H8" i="2"/>
  <c r="J8" i="2" a="1"/>
  <c r="J8" i="2"/>
  <c r="K8" i="2" a="1"/>
  <c r="K8" i="2"/>
  <c r="L8" i="2" a="1"/>
  <c r="L8" i="2"/>
  <c r="C8" i="2" a="1"/>
  <c r="C8" i="2"/>
  <c r="M21" i="1"/>
  <c r="I21" i="1"/>
  <c r="M14" i="8" a="1"/>
  <c r="M14" i="8"/>
  <c r="I14" i="8" a="1"/>
  <c r="I14" i="8"/>
  <c r="M13" i="8" a="1"/>
  <c r="M13" i="8"/>
  <c r="I13" i="8" a="1"/>
  <c r="I13" i="8"/>
  <c r="M12" i="8" a="1"/>
  <c r="M12" i="8"/>
  <c r="I12" i="8" a="1"/>
  <c r="I12" i="8"/>
  <c r="M11" i="8" a="1"/>
  <c r="M11" i="8"/>
  <c r="I11" i="8" a="1"/>
  <c r="I11" i="8"/>
  <c r="M10" i="8" a="1"/>
  <c r="M10" i="8"/>
  <c r="I10" i="8" a="1"/>
  <c r="I10" i="8"/>
  <c r="M11" i="7" a="1"/>
  <c r="M11" i="7"/>
  <c r="I11" i="7" a="1"/>
  <c r="I11" i="7"/>
  <c r="M9" i="8" a="1"/>
  <c r="M9" i="8"/>
  <c r="I9" i="8" a="1"/>
  <c r="I9" i="8"/>
  <c r="M20" i="1"/>
  <c r="M10" i="7" a="1"/>
  <c r="M10" i="7"/>
  <c r="I20" i="1"/>
  <c r="I10" i="7" a="1"/>
  <c r="I10" i="7"/>
  <c r="M19" i="1"/>
  <c r="M15" i="2" a="1"/>
  <c r="M15" i="2"/>
  <c r="I19" i="1"/>
  <c r="I15" i="2" a="1"/>
  <c r="I15" i="2"/>
  <c r="M18" i="1"/>
  <c r="M14" i="2" a="1"/>
  <c r="M14" i="2"/>
  <c r="I18" i="1"/>
  <c r="I14" i="2" a="1"/>
  <c r="I14" i="2"/>
  <c r="M17" i="1"/>
  <c r="I17" i="1"/>
  <c r="M16" i="1"/>
  <c r="M9" i="7" a="1"/>
  <c r="M9" i="7"/>
  <c r="I16" i="1"/>
  <c r="I9" i="7" a="1"/>
  <c r="I9" i="7"/>
  <c r="M15" i="1"/>
  <c r="M8" i="7" a="1"/>
  <c r="M8" i="7"/>
  <c r="M22" i="7"/>
  <c r="M6" i="7"/>
  <c r="I15" i="1"/>
  <c r="I8" i="7" a="1"/>
  <c r="I8" i="7"/>
  <c r="I22" i="7"/>
  <c r="I6" i="7"/>
  <c r="I14" i="1"/>
  <c r="I13" i="2" a="1"/>
  <c r="I13" i="2"/>
  <c r="M13" i="1"/>
  <c r="M8" i="8" a="1"/>
  <c r="M8" i="8"/>
  <c r="I13" i="1"/>
  <c r="I8" i="8" a="1"/>
  <c r="I8" i="8"/>
  <c r="I22" i="8"/>
  <c r="I6" i="8"/>
  <c r="M12" i="1"/>
  <c r="M12" i="2" a="1"/>
  <c r="M12" i="2"/>
  <c r="I12" i="1"/>
  <c r="I12" i="2" a="1"/>
  <c r="I12" i="2"/>
  <c r="M11" i="1"/>
  <c r="M11" i="2" a="1"/>
  <c r="M11" i="2"/>
  <c r="I11" i="1"/>
  <c r="I11" i="2" a="1"/>
  <c r="I11" i="2"/>
  <c r="M10" i="1"/>
  <c r="M10" i="2" a="1"/>
  <c r="M10" i="2"/>
  <c r="I10" i="1"/>
  <c r="I10" i="2" a="1"/>
  <c r="I10" i="2"/>
  <c r="M9" i="1"/>
  <c r="M9" i="2" a="1"/>
  <c r="M9" i="2"/>
  <c r="I9" i="1"/>
  <c r="I9" i="2" a="1"/>
  <c r="I9" i="2"/>
  <c r="M8" i="1"/>
  <c r="I8" i="1"/>
  <c r="I22" i="1"/>
  <c r="I6" i="1"/>
  <c r="I8" i="2" a="1"/>
  <c r="I8" i="2"/>
  <c r="I22" i="2"/>
  <c r="I6" i="2"/>
  <c r="M8" i="2" a="1"/>
  <c r="M8" i="2"/>
  <c r="M22" i="2"/>
  <c r="M6" i="2"/>
  <c r="N6" i="2"/>
  <c r="M22" i="1"/>
  <c r="M6" i="1"/>
  <c r="N6" i="1"/>
  <c r="M22" i="8"/>
  <c r="M6" i="8"/>
  <c r="N6" i="8"/>
  <c r="N6" i="7"/>
  <c r="I24" i="1"/>
</calcChain>
</file>

<file path=xl/sharedStrings.xml><?xml version="1.0" encoding="utf-8"?>
<sst xmlns="http://schemas.openxmlformats.org/spreadsheetml/2006/main" count="96" uniqueCount="31">
  <si>
    <t>Материалы</t>
  </si>
  <si>
    <t>Работа / Услуга</t>
  </si>
  <si>
    <t>№ пп</t>
  </si>
  <si>
    <t>Дата</t>
  </si>
  <si>
    <t>Наименование</t>
  </si>
  <si>
    <t>Кол-во</t>
  </si>
  <si>
    <t>Цена за ед.</t>
  </si>
  <si>
    <t>Ед. Изм.</t>
  </si>
  <si>
    <t>Итого</t>
  </si>
  <si>
    <t>Примечание</t>
  </si>
  <si>
    <t>16.09.2014</t>
  </si>
  <si>
    <t>20.09.2014</t>
  </si>
  <si>
    <t>25.09.2014</t>
  </si>
  <si>
    <t>27.09.2014</t>
  </si>
  <si>
    <t>Итого:</t>
  </si>
  <si>
    <t>1. Административный расход</t>
  </si>
  <si>
    <t>2. Строительство дороги</t>
  </si>
  <si>
    <t>3. Планировка участка</t>
  </si>
  <si>
    <t>4. Коммуникации</t>
  </si>
  <si>
    <t>5. Фундамент</t>
  </si>
  <si>
    <t>6. Стены, Коробка</t>
  </si>
  <si>
    <t>7. Перекрытие</t>
  </si>
  <si>
    <t>8. Кровля</t>
  </si>
  <si>
    <t>9. Облицовка кирпичем</t>
  </si>
  <si>
    <t>10. Система отопления/вентиляции</t>
  </si>
  <si>
    <t>11. Система электроснабжения</t>
  </si>
  <si>
    <t>12. Система водоснабжения</t>
  </si>
  <si>
    <t>Группа</t>
  </si>
  <si>
    <t>test</t>
  </si>
  <si>
    <t>m</t>
  </si>
  <si>
    <t>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</si>
</sst>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Всего (Материалы + Работа):  &quot;#,##0"/>
  </numFmts>
  <fonts count="7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3" fontId="3" fillId="0" borderId="11" xfId="0" applyNumberFormat="1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3" fontId="3" fillId="0" borderId="14" xfId="0" applyNumberFormat="1" applyFont="1" applyBorder="1"/>
    <xf numFmtId="0" fontId="3" fillId="0" borderId="15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3" fontId="3" fillId="0" borderId="5" xfId="0" applyNumberFormat="1" applyFont="1" applyBorder="1"/>
    <xf numFmtId="3" fontId="5" fillId="0" borderId="5" xfId="0" applyNumberFormat="1" applyFont="1" applyBorder="1"/>
    <xf numFmtId="0" fontId="3" fillId="0" borderId="6" xfId="0" applyFont="1" applyBorder="1"/>
    <xf numFmtId="0" fontId="4" fillId="0" borderId="0" xfId="0" applyFont="1" applyAlignment="1">
      <alignment horizontal="right"/>
    </xf>
    <xf numFmtId="3" fontId="2" fillId="5" borderId="16" xfId="0" applyNumberFormat="1" applyFont="1" applyFill="1" applyBorder="1"/>
    <xf numFmtId="0" fontId="3" fillId="0" borderId="19" xfId="0" applyFont="1" applyBorder="1"/>
    <xf numFmtId="0" fontId="3" fillId="0" borderId="20" xfId="0" applyFont="1" applyBorder="1"/>
    <xf numFmtId="0" fontId="3" fillId="0" borderId="10" xfId="0" applyFont="1" applyBorder="1"/>
    <xf numFmtId="0" fontId="3" fillId="0" borderId="18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21" xfId="0" applyFont="1" applyBorder="1"/>
    <xf numFmtId="3" fontId="6" fillId="2" borderId="3" xfId="0" applyNumberFormat="1" applyFont="1" applyFill="1" applyBorder="1"/>
    <xf numFmtId="3" fontId="6" fillId="3" borderId="3" xfId="0" applyNumberFormat="1" applyFont="1" applyFill="1" applyBorder="1"/>
    <xf numFmtId="164" fontId="4" fillId="5" borderId="16" xfId="0" applyNumberFormat="1" applyFont="1" applyFill="1" applyBorder="1"/>
    <xf numFmtId="164" fontId="4" fillId="5" borderId="16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2">
    <cellStyle name="Обычный" xfId="0" builtinId="0"/>
    <cellStyle name="Normal 2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5:Z24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9" sqref="C19"/>
    </sheetView>
  </sheetViews>
  <sheetFormatPr baseColWidth="10" defaultColWidth="8.83203125" defaultRowHeight="14" x14ac:dyDescent="0"/>
  <cols>
    <col min="1" max="1" width="2.6640625" style="2" customWidth="1"/>
    <col min="2" max="2" width="6" style="1" bestFit="1" customWidth="1"/>
    <col min="3" max="3" width="32.6640625" style="2" customWidth="1"/>
    <col min="4" max="4" width="10.1640625" style="2" bestFit="1" customWidth="1"/>
    <col min="5" max="5" width="52.33203125" style="2" bestFit="1" customWidth="1"/>
    <col min="6" max="6" width="7.33203125" style="2" bestFit="1" customWidth="1"/>
    <col min="7" max="7" width="10.6640625" style="2" customWidth="1"/>
    <col min="8" max="8" width="9.5" style="2" bestFit="1" customWidth="1"/>
    <col min="9" max="9" width="10.6640625" style="2" customWidth="1"/>
    <col min="10" max="10" width="7.33203125" style="2" bestFit="1" customWidth="1"/>
    <col min="11" max="11" width="10.6640625" style="2" customWidth="1"/>
    <col min="12" max="12" width="9.5" style="2" customWidth="1"/>
    <col min="13" max="13" width="10.6640625" style="2" customWidth="1"/>
    <col min="14" max="14" width="39.6640625" style="2" customWidth="1"/>
    <col min="15" max="15" width="2.6640625" style="2" customWidth="1"/>
    <col min="16" max="25" width="8.83203125" style="2"/>
    <col min="26" max="26" width="9.1640625" style="2" customWidth="1"/>
    <col min="27" max="16384" width="8.83203125" style="2"/>
  </cols>
  <sheetData>
    <row r="5" spans="2:26" ht="6" customHeight="1" thickBot="1"/>
    <row r="6" spans="2:26" ht="15" thickBot="1">
      <c r="F6" s="40" t="s">
        <v>0</v>
      </c>
      <c r="G6" s="41"/>
      <c r="H6" s="41"/>
      <c r="I6" s="34">
        <f>I22</f>
        <v>1466</v>
      </c>
      <c r="J6" s="42" t="s">
        <v>1</v>
      </c>
      <c r="K6" s="43"/>
      <c r="L6" s="43"/>
      <c r="M6" s="35">
        <f>M22</f>
        <v>0</v>
      </c>
      <c r="N6" s="36">
        <f>I6+M6</f>
        <v>1466</v>
      </c>
    </row>
    <row r="7" spans="2:26" ht="15" thickBot="1">
      <c r="B7" s="3" t="s">
        <v>2</v>
      </c>
      <c r="C7" s="4" t="s">
        <v>27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5</v>
      </c>
      <c r="K7" s="4" t="s">
        <v>6</v>
      </c>
      <c r="L7" s="4" t="s">
        <v>7</v>
      </c>
      <c r="M7" s="4" t="s">
        <v>8</v>
      </c>
      <c r="N7" s="5" t="s">
        <v>9</v>
      </c>
    </row>
    <row r="8" spans="2:26">
      <c r="B8" s="6">
        <v>1</v>
      </c>
      <c r="C8" s="7" t="s">
        <v>15</v>
      </c>
      <c r="D8" s="8" t="s">
        <v>10</v>
      </c>
      <c r="E8" s="38">
        <v>1</v>
      </c>
      <c r="F8" s="8"/>
      <c r="G8" s="9"/>
      <c r="H8" s="8"/>
      <c r="I8" s="9" t="str">
        <f>IF(F8="","",F8*G8)</f>
        <v/>
      </c>
      <c r="J8" s="8"/>
      <c r="K8" s="9"/>
      <c r="L8" s="8"/>
      <c r="M8" s="9" t="str">
        <f t="shared" ref="M8:M20" si="0">IF(J8="","",J8*K8)</f>
        <v/>
      </c>
      <c r="N8" s="10" t="s">
        <v>28</v>
      </c>
    </row>
    <row r="9" spans="2:26">
      <c r="B9" s="11">
        <v>2</v>
      </c>
      <c r="C9" s="12" t="s">
        <v>15</v>
      </c>
      <c r="D9" s="12" t="s">
        <v>10</v>
      </c>
      <c r="E9" s="39">
        <v>2</v>
      </c>
      <c r="F9" s="12">
        <v>2</v>
      </c>
      <c r="G9" s="13">
        <v>333</v>
      </c>
      <c r="H9" s="12" t="s">
        <v>29</v>
      </c>
      <c r="I9" s="13">
        <f t="shared" ref="I9:I20" si="1">IF(F9="","",F9*G9)</f>
        <v>666</v>
      </c>
      <c r="J9" s="12"/>
      <c r="K9" s="13"/>
      <c r="L9" s="12"/>
      <c r="M9" s="13" t="str">
        <f t="shared" si="0"/>
        <v/>
      </c>
      <c r="N9" s="14"/>
      <c r="Z9" s="2" t="s">
        <v>15</v>
      </c>
    </row>
    <row r="10" spans="2:26">
      <c r="B10" s="11">
        <v>3</v>
      </c>
      <c r="C10" s="12" t="s">
        <v>15</v>
      </c>
      <c r="D10" s="12" t="s">
        <v>10</v>
      </c>
      <c r="E10" s="39">
        <v>3</v>
      </c>
      <c r="F10" s="12"/>
      <c r="G10" s="13"/>
      <c r="H10" s="12"/>
      <c r="I10" s="13" t="str">
        <f t="shared" si="1"/>
        <v/>
      </c>
      <c r="J10" s="12"/>
      <c r="K10" s="13"/>
      <c r="L10" s="12"/>
      <c r="M10" s="13" t="str">
        <f t="shared" si="0"/>
        <v/>
      </c>
      <c r="N10" s="14"/>
      <c r="Z10" s="2" t="s">
        <v>16</v>
      </c>
    </row>
    <row r="11" spans="2:26">
      <c r="B11" s="11">
        <v>4</v>
      </c>
      <c r="C11" s="12" t="s">
        <v>15</v>
      </c>
      <c r="D11" s="12" t="s">
        <v>10</v>
      </c>
      <c r="E11" s="39">
        <v>4</v>
      </c>
      <c r="F11" s="12"/>
      <c r="G11" s="13"/>
      <c r="H11" s="12"/>
      <c r="I11" s="13" t="str">
        <f t="shared" si="1"/>
        <v/>
      </c>
      <c r="J11" s="12"/>
      <c r="K11" s="13"/>
      <c r="L11" s="12"/>
      <c r="M11" s="13" t="str">
        <f t="shared" si="0"/>
        <v/>
      </c>
      <c r="N11" s="14"/>
      <c r="Z11" s="2" t="s">
        <v>17</v>
      </c>
    </row>
    <row r="12" spans="2:26">
      <c r="B12" s="11">
        <v>5</v>
      </c>
      <c r="C12" s="12" t="s">
        <v>15</v>
      </c>
      <c r="D12" s="12" t="s">
        <v>10</v>
      </c>
      <c r="E12" s="39">
        <v>5</v>
      </c>
      <c r="F12" s="12"/>
      <c r="G12" s="13"/>
      <c r="H12" s="12"/>
      <c r="I12" s="13" t="str">
        <f t="shared" si="1"/>
        <v/>
      </c>
      <c r="J12" s="12"/>
      <c r="K12" s="13"/>
      <c r="L12" s="12"/>
      <c r="M12" s="13" t="str">
        <f t="shared" si="0"/>
        <v/>
      </c>
      <c r="N12" s="14"/>
      <c r="Z12" s="2" t="s">
        <v>18</v>
      </c>
    </row>
    <row r="13" spans="2:26">
      <c r="B13" s="11">
        <v>6</v>
      </c>
      <c r="C13" s="12" t="s">
        <v>17</v>
      </c>
      <c r="D13" s="12" t="s">
        <v>11</v>
      </c>
      <c r="E13" s="39">
        <v>6</v>
      </c>
      <c r="F13" s="12">
        <v>4</v>
      </c>
      <c r="G13" s="13">
        <v>200</v>
      </c>
      <c r="H13" s="12" t="s">
        <v>30</v>
      </c>
      <c r="I13" s="13">
        <f t="shared" si="1"/>
        <v>800</v>
      </c>
      <c r="J13" s="12"/>
      <c r="K13" s="13"/>
      <c r="L13" s="12"/>
      <c r="M13" s="13" t="str">
        <f t="shared" si="0"/>
        <v/>
      </c>
      <c r="N13" s="14"/>
      <c r="Z13" s="2" t="s">
        <v>19</v>
      </c>
    </row>
    <row r="14" spans="2:26">
      <c r="B14" s="11">
        <v>7</v>
      </c>
      <c r="C14" s="12" t="s">
        <v>15</v>
      </c>
      <c r="D14" s="12" t="s">
        <v>12</v>
      </c>
      <c r="E14" s="39">
        <v>7</v>
      </c>
      <c r="F14" s="12"/>
      <c r="G14" s="13"/>
      <c r="H14" s="12"/>
      <c r="I14" s="13" t="str">
        <f t="shared" si="1"/>
        <v/>
      </c>
      <c r="J14" s="12"/>
      <c r="K14" s="13"/>
      <c r="L14" s="12"/>
      <c r="M14" s="13"/>
      <c r="N14" s="14"/>
      <c r="Z14" s="2" t="s">
        <v>20</v>
      </c>
    </row>
    <row r="15" spans="2:26">
      <c r="B15" s="11">
        <v>8</v>
      </c>
      <c r="C15" s="12" t="s">
        <v>16</v>
      </c>
      <c r="D15" s="12" t="s">
        <v>13</v>
      </c>
      <c r="E15" s="39">
        <v>8</v>
      </c>
      <c r="F15" s="12"/>
      <c r="G15" s="13"/>
      <c r="H15" s="12"/>
      <c r="I15" s="13" t="str">
        <f t="shared" si="1"/>
        <v/>
      </c>
      <c r="J15" s="12"/>
      <c r="K15" s="13"/>
      <c r="L15" s="12"/>
      <c r="M15" s="13" t="str">
        <f t="shared" si="0"/>
        <v/>
      </c>
      <c r="N15" s="14"/>
      <c r="Z15" s="2" t="s">
        <v>21</v>
      </c>
    </row>
    <row r="16" spans="2:26">
      <c r="B16" s="11">
        <v>9</v>
      </c>
      <c r="C16" s="12" t="s">
        <v>16</v>
      </c>
      <c r="D16" s="12" t="s">
        <v>13</v>
      </c>
      <c r="E16" s="39">
        <v>9</v>
      </c>
      <c r="F16" s="12"/>
      <c r="G16" s="13"/>
      <c r="H16" s="12"/>
      <c r="I16" s="13" t="str">
        <f t="shared" si="1"/>
        <v/>
      </c>
      <c r="J16" s="12"/>
      <c r="K16" s="13"/>
      <c r="L16" s="12"/>
      <c r="M16" s="13" t="str">
        <f t="shared" si="0"/>
        <v/>
      </c>
      <c r="N16" s="14"/>
      <c r="Z16" s="2" t="s">
        <v>22</v>
      </c>
    </row>
    <row r="17" spans="2:26">
      <c r="B17" s="11">
        <v>10</v>
      </c>
      <c r="C17" s="12" t="s">
        <v>17</v>
      </c>
      <c r="D17" s="12" t="s">
        <v>13</v>
      </c>
      <c r="E17" s="39">
        <v>0</v>
      </c>
      <c r="F17" s="12"/>
      <c r="G17" s="13"/>
      <c r="H17" s="12"/>
      <c r="I17" s="13" t="str">
        <f t="shared" si="1"/>
        <v/>
      </c>
      <c r="J17" s="12"/>
      <c r="K17" s="13"/>
      <c r="L17" s="12"/>
      <c r="M17" s="13" t="str">
        <f t="shared" si="0"/>
        <v/>
      </c>
      <c r="N17" s="14"/>
      <c r="Z17" s="2" t="s">
        <v>23</v>
      </c>
    </row>
    <row r="18" spans="2:26">
      <c r="B18" s="11"/>
      <c r="C18" s="12"/>
      <c r="D18" s="12"/>
      <c r="E18" s="12"/>
      <c r="F18" s="12"/>
      <c r="G18" s="13"/>
      <c r="H18" s="12"/>
      <c r="I18" s="13" t="str">
        <f t="shared" si="1"/>
        <v/>
      </c>
      <c r="J18" s="12"/>
      <c r="K18" s="13"/>
      <c r="L18" s="12"/>
      <c r="M18" s="13" t="str">
        <f t="shared" si="0"/>
        <v/>
      </c>
      <c r="N18" s="14"/>
      <c r="Z18" s="2" t="s">
        <v>24</v>
      </c>
    </row>
    <row r="19" spans="2:26">
      <c r="B19" s="11"/>
      <c r="C19" s="12"/>
      <c r="D19" s="12"/>
      <c r="E19" s="12"/>
      <c r="F19" s="12"/>
      <c r="G19" s="13"/>
      <c r="H19" s="12"/>
      <c r="I19" s="13" t="str">
        <f t="shared" si="1"/>
        <v/>
      </c>
      <c r="J19" s="12"/>
      <c r="K19" s="13"/>
      <c r="L19" s="12"/>
      <c r="M19" s="13" t="str">
        <f t="shared" si="0"/>
        <v/>
      </c>
      <c r="N19" s="14"/>
      <c r="Z19" s="2" t="s">
        <v>25</v>
      </c>
    </row>
    <row r="20" spans="2:26">
      <c r="B20" s="11"/>
      <c r="C20" s="12"/>
      <c r="D20" s="12"/>
      <c r="E20" s="12"/>
      <c r="F20" s="12"/>
      <c r="G20" s="13"/>
      <c r="H20" s="12"/>
      <c r="I20" s="13" t="str">
        <f t="shared" si="1"/>
        <v/>
      </c>
      <c r="J20" s="12"/>
      <c r="K20" s="13"/>
      <c r="L20" s="12"/>
      <c r="M20" s="13" t="str">
        <f t="shared" si="0"/>
        <v/>
      </c>
      <c r="N20" s="14"/>
      <c r="Z20" s="2" t="s">
        <v>26</v>
      </c>
    </row>
    <row r="21" spans="2:26" ht="15" thickBot="1">
      <c r="B21" s="15"/>
      <c r="C21" s="12"/>
      <c r="D21" s="16"/>
      <c r="E21" s="16"/>
      <c r="F21" s="16"/>
      <c r="G21" s="17"/>
      <c r="H21" s="16"/>
      <c r="I21" s="17" t="str">
        <f t="shared" ref="I21" si="2">IF(F21="","",F21*G21)</f>
        <v/>
      </c>
      <c r="J21" s="16"/>
      <c r="K21" s="17"/>
      <c r="L21" s="16"/>
      <c r="M21" s="17" t="str">
        <f t="shared" ref="M21" si="3">IF(J21="","",J21*K21)</f>
        <v/>
      </c>
      <c r="N21" s="18"/>
    </row>
    <row r="22" spans="2:26" ht="16" thickBot="1">
      <c r="B22" s="19"/>
      <c r="C22" s="20"/>
      <c r="D22" s="20"/>
      <c r="E22" s="20"/>
      <c r="F22" s="20"/>
      <c r="G22" s="21"/>
      <c r="H22" s="20"/>
      <c r="I22" s="22">
        <f>SUM(I8:I21)</f>
        <v>1466</v>
      </c>
      <c r="J22" s="20"/>
      <c r="K22" s="21"/>
      <c r="L22" s="20"/>
      <c r="M22" s="22">
        <f>SUM(M8:M21)</f>
        <v>0</v>
      </c>
      <c r="N22" s="23"/>
    </row>
    <row r="23" spans="2:26" ht="15" thickBot="1"/>
    <row r="24" spans="2:26" ht="16" thickBot="1">
      <c r="H24" s="24" t="s">
        <v>14</v>
      </c>
      <c r="I24" s="25">
        <f>I22+M22</f>
        <v>1466</v>
      </c>
    </row>
  </sheetData>
  <autoFilter ref="B7:N22"/>
  <mergeCells count="2">
    <mergeCell ref="F6:H6"/>
    <mergeCell ref="J6:L6"/>
  </mergeCells>
  <dataValidations count="1">
    <dataValidation type="list" allowBlank="1" showInputMessage="1" showErrorMessage="1" sqref="C8:C21">
      <formula1>$Z$8:$Z$20</formula1>
    </dataValidation>
  </dataValidation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B4:N2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1" sqref="A21:XFD99"/>
    </sheetView>
  </sheetViews>
  <sheetFormatPr baseColWidth="10" defaultColWidth="8.83203125" defaultRowHeight="14" x14ac:dyDescent="0"/>
  <cols>
    <col min="1" max="1" width="2.6640625" style="2" customWidth="1"/>
    <col min="2" max="2" width="6" style="2" bestFit="1" customWidth="1"/>
    <col min="3" max="3" width="32.6640625" style="2" customWidth="1"/>
    <col min="4" max="4" width="10.1640625" style="2" bestFit="1" customWidth="1"/>
    <col min="5" max="5" width="52.33203125" style="2" bestFit="1" customWidth="1"/>
    <col min="6" max="6" width="7.33203125" style="2" bestFit="1" customWidth="1"/>
    <col min="7" max="7" width="10.6640625" style="2" customWidth="1"/>
    <col min="8" max="8" width="9.5" style="2" bestFit="1" customWidth="1"/>
    <col min="9" max="9" width="10.6640625" style="2" customWidth="1"/>
    <col min="10" max="10" width="7.33203125" style="2" bestFit="1" customWidth="1"/>
    <col min="11" max="11" width="10.6640625" style="2" customWidth="1"/>
    <col min="12" max="12" width="9.5" style="2" customWidth="1"/>
    <col min="13" max="13" width="10.6640625" style="2" customWidth="1"/>
    <col min="14" max="14" width="39.6640625" style="2" customWidth="1"/>
    <col min="15" max="15" width="2.6640625" style="2" customWidth="1"/>
    <col min="16" max="16384" width="8.83203125" style="2"/>
  </cols>
  <sheetData>
    <row r="4" spans="2:14">
      <c r="B4" s="1"/>
    </row>
    <row r="5" spans="2:14" ht="6" customHeight="1" thickBot="1">
      <c r="B5" s="1"/>
    </row>
    <row r="6" spans="2:14" ht="15" thickBot="1">
      <c r="B6" s="1"/>
      <c r="F6" s="40" t="s">
        <v>0</v>
      </c>
      <c r="G6" s="41"/>
      <c r="H6" s="41"/>
      <c r="I6" s="34">
        <f ca="1">I22</f>
        <v>0</v>
      </c>
      <c r="J6" s="42" t="s">
        <v>1</v>
      </c>
      <c r="K6" s="43"/>
      <c r="L6" s="43"/>
      <c r="M6" s="35">
        <f ca="1">M22</f>
        <v>0</v>
      </c>
      <c r="N6" s="37">
        <f ca="1">I6+M6</f>
        <v>0</v>
      </c>
    </row>
    <row r="7" spans="2:14" ht="15" thickBot="1">
      <c r="B7" s="3" t="s">
        <v>2</v>
      </c>
      <c r="C7" s="4" t="s">
        <v>27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5</v>
      </c>
      <c r="K7" s="4" t="s">
        <v>6</v>
      </c>
      <c r="L7" s="4" t="s">
        <v>7</v>
      </c>
      <c r="M7" s="4" t="s">
        <v>8</v>
      </c>
      <c r="N7" s="5" t="s">
        <v>9</v>
      </c>
    </row>
    <row r="8" spans="2:14">
      <c r="B8" s="26" t="str">
        <f t="array" aca="1" ref="B8" ca="1">IFERROR(INDEX(База!B$8:B$21,SMALL(IF(MID(CELL("filename",B8),SEARCH("]",CELL("filename",B8))+1,99)=База!$C$8:$C$21,ROW(B$2:$C$21)),ROW(B1))-1),"")</f>
        <v/>
      </c>
      <c r="C8" s="7" t="str">
        <f t="array" aca="1" ref="C8" ca="1">IFERROR(INDEX(База!C$8:C$21,SMALL(IF(MID(CELL("filename",C8),SEARCH("]",CELL("filename",C8))+1,99)=База!$C$8:$C$21,ROW($C$2:C$21)),ROW(C1))-1),"")</f>
        <v/>
      </c>
      <c r="D8" s="7" t="str">
        <f t="array" aca="1" ref="D8" ca="1">IFERROR(INDEX(База!D$8:D$21,SMALL(IF(MID(CELL("filename",D8),SEARCH("]",CELL("filename",D8))+1,99)=База!$C$8:$C$21,ROW($C$2:D$21)),ROW(D1))-1),"")</f>
        <v/>
      </c>
      <c r="E8" s="7" t="str">
        <f t="array" aca="1" ref="E8" ca="1">IFERROR(INDEX(База!E$8:E$21,SMALL(IF(MID(CELL("filename",E8),SEARCH("]",CELL("filename",E8))+1,99)=База!$C$8:$C$21,ROW($C$2:E$21)),ROW(E1))-1),"")</f>
        <v/>
      </c>
      <c r="F8" s="7" t="str">
        <f t="array" aca="1" ref="F8" ca="1">IFERROR(INDEX(База!F$8:F$21,SMALL(IF(MID(CELL("filename",F8),SEARCH("]",CELL("filename",F8))+1,99)=База!$C$8:$C$21,ROW($C$2:F$21)),ROW(F1))-1),"")</f>
        <v/>
      </c>
      <c r="G8" s="7" t="str">
        <f t="array" aca="1" ref="G8" ca="1">IFERROR(INDEX(База!G$8:G$21,SMALL(IF(MID(CELL("filename",G8),SEARCH("]",CELL("filename",G8))+1,99)=База!$C$8:$C$21,ROW($C$2:G$21)),ROW(G1))-1),"")</f>
        <v/>
      </c>
      <c r="H8" s="7" t="str">
        <f t="array" aca="1" ref="H8" ca="1">IFERROR(INDEX(База!H$8:H$21,SMALL(IF(MID(CELL("filename",H8),SEARCH("]",CELL("filename",H8))+1,99)=База!$C$8:$C$21,ROW($C$2:H$21)),ROW(H1))-1),"")</f>
        <v/>
      </c>
      <c r="I8" s="7" t="str">
        <f t="array" aca="1" ref="I8" ca="1">IFERROR(INDEX(База!I$8:I$21,SMALL(IF(MID(CELL("filename",I8),SEARCH("]",CELL("filename",I8))+1,99)=База!$C$8:$C$21,ROW($C$2:I$21)),ROW(I1))-1),"")</f>
        <v/>
      </c>
      <c r="J8" s="7" t="str">
        <f t="array" aca="1" ref="J8" ca="1">IFERROR(INDEX(База!J$8:J$21,SMALL(IF(MID(CELL("filename",J8),SEARCH("]",CELL("filename",J8))+1,99)=База!$C$8:$C$21,ROW($C$2:J$21)),ROW(J1))-1),"")</f>
        <v/>
      </c>
      <c r="K8" s="7" t="str">
        <f t="array" aca="1" ref="K8" ca="1">IFERROR(INDEX(База!K$8:K$21,SMALL(IF(MID(CELL("filename",K8),SEARCH("]",CELL("filename",K8))+1,99)=База!$C$8:$C$21,ROW($C$2:K$21)),ROW(K1))-1),"")</f>
        <v/>
      </c>
      <c r="L8" s="7" t="str">
        <f t="array" aca="1" ref="L8" ca="1">IFERROR(INDEX(База!L$8:L$21,SMALL(IF(MID(CELL("filename",L8),SEARCH("]",CELL("filename",L8))+1,99)=База!$C$8:$C$21,ROW($C$2:L$21)),ROW(L1))-1),"")</f>
        <v/>
      </c>
      <c r="M8" s="27" t="str">
        <f t="array" aca="1" ref="M8" ca="1">IFERROR(INDEX(База!M$8:M$21,SMALL(IF(MID(CELL("filename",M8),SEARCH("]",CELL("filename",M8))+1,99)=База!$C$8:$C$21,ROW($C$2:M$21)),ROW(M1))-1),"")</f>
        <v/>
      </c>
      <c r="N8" s="27" t="str">
        <f t="array" aca="1" ref="N8" ca="1">IFERROR(INDEX(База!N$8:N$21,SMALL(IF(MID(CELL("filename",N8),SEARCH("]",CELL("filename",N8))+1,99)=База!$C$8:$C$21,ROW($C$2:N$21)),ROW(N1))-1),"")</f>
        <v/>
      </c>
    </row>
    <row r="9" spans="2:14">
      <c r="B9" s="28" t="str">
        <f t="array" aca="1" ref="B9" ca="1">IFERROR(INDEX(База!B$8:B$21,SMALL(IF(MID(CELL("filename",B9),SEARCH("]",CELL("filename",B9))+1,99)=База!$C$8:$C$21,ROW(B$2:$C$21)),ROW(B2))-1),"")</f>
        <v/>
      </c>
      <c r="C9" s="12" t="str">
        <f t="array" aca="1" ref="C9" ca="1">IFERROR(INDEX(База!C$8:C$21,SMALL(IF(MID(CELL("filename",C9),SEARCH("]",CELL("filename",C9))+1,99)=База!$C$8:$C$21,ROW($C$2:C$21)),ROW(C2))-1),"")</f>
        <v/>
      </c>
      <c r="D9" s="12" t="str">
        <f t="array" aca="1" ref="D9" ca="1">IFERROR(INDEX(База!D$8:D$21,SMALL(IF(MID(CELL("filename",D9),SEARCH("]",CELL("filename",D9))+1,99)=База!$C$8:$C$21,ROW($C$2:D$21)),ROW(D2))-1),"")</f>
        <v/>
      </c>
      <c r="E9" s="12" t="str">
        <f t="array" aca="1" ref="E9" ca="1">IFERROR(INDEX(База!E$8:E$21,SMALL(IF(MID(CELL("filename",E9),SEARCH("]",CELL("filename",E9))+1,99)=База!$C$8:$C$21,ROW($C$2:E$21)),ROW(E2))-1),"")</f>
        <v/>
      </c>
      <c r="F9" s="12" t="str">
        <f t="array" aca="1" ref="F9" ca="1">IFERROR(INDEX(База!F$8:F$21,SMALL(IF(MID(CELL("filename",F9),SEARCH("]",CELL("filename",F9))+1,99)=База!$C$8:$C$21,ROW($C$2:F$21)),ROW(F2))-1),"")</f>
        <v/>
      </c>
      <c r="G9" s="12" t="str">
        <f t="array" aca="1" ref="G9" ca="1">IFERROR(INDEX(База!G$8:G$21,SMALL(IF(MID(CELL("filename",G9),SEARCH("]",CELL("filename",G9))+1,99)=База!$C$8:$C$21,ROW($C$2:G$21)),ROW(G2))-1),"")</f>
        <v/>
      </c>
      <c r="H9" s="12" t="str">
        <f t="array" aca="1" ref="H9" ca="1">IFERROR(INDEX(База!H$8:H$21,SMALL(IF(MID(CELL("filename",H9),SEARCH("]",CELL("filename",H9))+1,99)=База!$C$8:$C$21,ROW($C$2:H$21)),ROW(H2))-1),"")</f>
        <v/>
      </c>
      <c r="I9" s="12" t="str">
        <f t="array" aca="1" ref="I9" ca="1">IFERROR(INDEX(База!I$8:I$21,SMALL(IF(MID(CELL("filename",I9),SEARCH("]",CELL("filename",I9))+1,99)=База!$C$8:$C$21,ROW($C$2:I$21)),ROW(I2))-1),"")</f>
        <v/>
      </c>
      <c r="J9" s="12" t="str">
        <f t="array" aca="1" ref="J9" ca="1">IFERROR(INDEX(База!J$8:J$21,SMALL(IF(MID(CELL("filename",J9),SEARCH("]",CELL("filename",J9))+1,99)=База!$C$8:$C$21,ROW($C$2:J$21)),ROW(J2))-1),"")</f>
        <v/>
      </c>
      <c r="K9" s="12" t="str">
        <f t="array" aca="1" ref="K9" ca="1">IFERROR(INDEX(База!K$8:K$21,SMALL(IF(MID(CELL("filename",K9),SEARCH("]",CELL("filename",K9))+1,99)=База!$C$8:$C$21,ROW($C$2:K$21)),ROW(K2))-1),"")</f>
        <v/>
      </c>
      <c r="L9" s="12" t="str">
        <f t="array" aca="1" ref="L9" ca="1">IFERROR(INDEX(База!L$8:L$21,SMALL(IF(MID(CELL("filename",L9),SEARCH("]",CELL("filename",L9))+1,99)=База!$C$8:$C$21,ROW($C$2:L$21)),ROW(L2))-1),"")</f>
        <v/>
      </c>
      <c r="M9" s="14" t="str">
        <f t="array" aca="1" ref="M9" ca="1">IFERROR(INDEX(База!M$8:M$21,SMALL(IF(MID(CELL("filename",M9),SEARCH("]",CELL("filename",M9))+1,99)=База!$C$8:$C$21,ROW($C$2:M$21)),ROW(M2))-1),"")</f>
        <v/>
      </c>
      <c r="N9" s="29"/>
    </row>
    <row r="10" spans="2:14">
      <c r="B10" s="28" t="str">
        <f t="array" aca="1" ref="B10" ca="1">IFERROR(INDEX(База!B$8:B$21,SMALL(IF(MID(CELL("filename",B10),SEARCH("]",CELL("filename",B10))+1,99)=База!$C$8:$C$21,ROW(B$2:$C$21)),ROW(B3))-1),"")</f>
        <v/>
      </c>
      <c r="C10" s="12" t="str">
        <f t="array" aca="1" ref="C10" ca="1">IFERROR(INDEX(База!C$8:C$21,SMALL(IF(MID(CELL("filename",C10),SEARCH("]",CELL("filename",C10))+1,99)=База!$C$8:$C$21,ROW($C$2:C$21)),ROW(C3))-1),"")</f>
        <v/>
      </c>
      <c r="D10" s="12" t="str">
        <f t="array" aca="1" ref="D10" ca="1">IFERROR(INDEX(База!D$8:D$21,SMALL(IF(MID(CELL("filename",D10),SEARCH("]",CELL("filename",D10))+1,99)=База!$C$8:$C$21,ROW($C$2:D$21)),ROW(D3))-1),"")</f>
        <v/>
      </c>
      <c r="E10" s="12" t="str">
        <f t="array" aca="1" ref="E10" ca="1">IFERROR(INDEX(База!E$8:E$21,SMALL(IF(MID(CELL("filename",E10),SEARCH("]",CELL("filename",E10))+1,99)=База!$C$8:$C$21,ROW($C$2:E$21)),ROW(E3))-1),"")</f>
        <v/>
      </c>
      <c r="F10" s="12" t="str">
        <f t="array" aca="1" ref="F10" ca="1">IFERROR(INDEX(База!F$8:F$21,SMALL(IF(MID(CELL("filename",F10),SEARCH("]",CELL("filename",F10))+1,99)=База!$C$8:$C$21,ROW($C$2:F$21)),ROW(F3))-1),"")</f>
        <v/>
      </c>
      <c r="G10" s="12" t="str">
        <f t="array" aca="1" ref="G10" ca="1">IFERROR(INDEX(База!G$8:G$21,SMALL(IF(MID(CELL("filename",G10),SEARCH("]",CELL("filename",G10))+1,99)=База!$C$8:$C$21,ROW($C$2:G$21)),ROW(G3))-1),"")</f>
        <v/>
      </c>
      <c r="H10" s="12" t="str">
        <f t="array" aca="1" ref="H10" ca="1">IFERROR(INDEX(База!H$8:H$21,SMALL(IF(MID(CELL("filename",H10),SEARCH("]",CELL("filename",H10))+1,99)=База!$C$8:$C$21,ROW($C$2:H$21)),ROW(H3))-1),"")</f>
        <v/>
      </c>
      <c r="I10" s="12" t="str">
        <f t="array" aca="1" ref="I10" ca="1">IFERROR(INDEX(База!I$8:I$21,SMALL(IF(MID(CELL("filename",I10),SEARCH("]",CELL("filename",I10))+1,99)=База!$C$8:$C$21,ROW($C$2:I$21)),ROW(I3))-1),"")</f>
        <v/>
      </c>
      <c r="J10" s="12" t="str">
        <f t="array" aca="1" ref="J10" ca="1">IFERROR(INDEX(База!J$8:J$21,SMALL(IF(MID(CELL("filename",J10),SEARCH("]",CELL("filename",J10))+1,99)=База!$C$8:$C$21,ROW($C$2:J$21)),ROW(J3))-1),"")</f>
        <v/>
      </c>
      <c r="K10" s="12" t="str">
        <f t="array" aca="1" ref="K10" ca="1">IFERROR(INDEX(База!K$8:K$21,SMALL(IF(MID(CELL("filename",K10),SEARCH("]",CELL("filename",K10))+1,99)=База!$C$8:$C$21,ROW($C$2:K$21)),ROW(K3))-1),"")</f>
        <v/>
      </c>
      <c r="L10" s="12" t="str">
        <f t="array" aca="1" ref="L10" ca="1">IFERROR(INDEX(База!L$8:L$21,SMALL(IF(MID(CELL("filename",L10),SEARCH("]",CELL("filename",L10))+1,99)=База!$C$8:$C$21,ROW($C$2:L$21)),ROW(L3))-1),"")</f>
        <v/>
      </c>
      <c r="M10" s="14" t="str">
        <f t="array" aca="1" ref="M10" ca="1">IFERROR(INDEX(База!M$8:M$21,SMALL(IF(MID(CELL("filename",M10),SEARCH("]",CELL("filename",M10))+1,99)=База!$C$8:$C$21,ROW($C$2:M$21)),ROW(M3))-1),"")</f>
        <v/>
      </c>
      <c r="N10" s="29"/>
    </row>
    <row r="11" spans="2:14">
      <c r="B11" s="28" t="str">
        <f t="array" aca="1" ref="B11" ca="1">IFERROR(INDEX(База!B$8:B$21,SMALL(IF(MID(CELL("filename",B11),SEARCH("]",CELL("filename",B11))+1,99)=База!$C$8:$C$21,ROW(B$2:$C$21)),ROW(B4))-1),"")</f>
        <v/>
      </c>
      <c r="C11" s="12" t="str">
        <f t="array" aca="1" ref="C11" ca="1">IFERROR(INDEX(База!C$8:C$21,SMALL(IF(MID(CELL("filename",C11),SEARCH("]",CELL("filename",C11))+1,99)=База!$C$8:$C$21,ROW($C$2:C$21)),ROW(C4))-1),"")</f>
        <v/>
      </c>
      <c r="D11" s="12" t="str">
        <f t="array" aca="1" ref="D11" ca="1">IFERROR(INDEX(База!D$8:D$21,SMALL(IF(MID(CELL("filename",D11),SEARCH("]",CELL("filename",D11))+1,99)=База!$C$8:$C$21,ROW($C$2:D$21)),ROW(D4))-1),"")</f>
        <v/>
      </c>
      <c r="E11" s="12" t="str">
        <f t="array" aca="1" ref="E11" ca="1">IFERROR(INDEX(База!E$8:E$21,SMALL(IF(MID(CELL("filename",E11),SEARCH("]",CELL("filename",E11))+1,99)=База!$C$8:$C$21,ROW($C$2:E$21)),ROW(E4))-1),"")</f>
        <v/>
      </c>
      <c r="F11" s="12" t="str">
        <f t="array" aca="1" ref="F11" ca="1">IFERROR(INDEX(База!F$8:F$21,SMALL(IF(MID(CELL("filename",F11),SEARCH("]",CELL("filename",F11))+1,99)=База!$C$8:$C$21,ROW($C$2:F$21)),ROW(F4))-1),"")</f>
        <v/>
      </c>
      <c r="G11" s="12" t="str">
        <f t="array" aca="1" ref="G11" ca="1">IFERROR(INDEX(База!G$8:G$21,SMALL(IF(MID(CELL("filename",G11),SEARCH("]",CELL("filename",G11))+1,99)=База!$C$8:$C$21,ROW($C$2:G$21)),ROW(G4))-1),"")</f>
        <v/>
      </c>
      <c r="H11" s="12" t="str">
        <f t="array" aca="1" ref="H11" ca="1">IFERROR(INDEX(База!H$8:H$21,SMALL(IF(MID(CELL("filename",H11),SEARCH("]",CELL("filename",H11))+1,99)=База!$C$8:$C$21,ROW($C$2:H$21)),ROW(H4))-1),"")</f>
        <v/>
      </c>
      <c r="I11" s="12" t="str">
        <f t="array" aca="1" ref="I11" ca="1">IFERROR(INDEX(База!I$8:I$21,SMALL(IF(MID(CELL("filename",I11),SEARCH("]",CELL("filename",I11))+1,99)=База!$C$8:$C$21,ROW($C$2:I$21)),ROW(I4))-1),"")</f>
        <v/>
      </c>
      <c r="J11" s="12" t="str">
        <f t="array" aca="1" ref="J11" ca="1">IFERROR(INDEX(База!J$8:J$21,SMALL(IF(MID(CELL("filename",J11),SEARCH("]",CELL("filename",J11))+1,99)=База!$C$8:$C$21,ROW($C$2:J$21)),ROW(J4))-1),"")</f>
        <v/>
      </c>
      <c r="K11" s="12" t="str">
        <f t="array" aca="1" ref="K11" ca="1">IFERROR(INDEX(База!K$8:K$21,SMALL(IF(MID(CELL("filename",K11),SEARCH("]",CELL("filename",K11))+1,99)=База!$C$8:$C$21,ROW($C$2:K$21)),ROW(K4))-1),"")</f>
        <v/>
      </c>
      <c r="L11" s="12" t="str">
        <f t="array" aca="1" ref="L11" ca="1">IFERROR(INDEX(База!L$8:L$21,SMALL(IF(MID(CELL("filename",L11),SEARCH("]",CELL("filename",L11))+1,99)=База!$C$8:$C$21,ROW($C$2:L$21)),ROW(L4))-1),"")</f>
        <v/>
      </c>
      <c r="M11" s="14" t="str">
        <f t="array" aca="1" ref="M11" ca="1">IFERROR(INDEX(База!M$8:M$21,SMALL(IF(MID(CELL("filename",M11),SEARCH("]",CELL("filename",M11))+1,99)=База!$C$8:$C$21,ROW($C$2:M$21)),ROW(M4))-1),"")</f>
        <v/>
      </c>
      <c r="N11" s="29"/>
    </row>
    <row r="12" spans="2:14">
      <c r="B12" s="28" t="str">
        <f t="array" aca="1" ref="B12" ca="1">IFERROR(INDEX(База!B$8:B$21,SMALL(IF(MID(CELL("filename",B12),SEARCH("]",CELL("filename",B12))+1,99)=База!$C$8:$C$21,ROW(B$2:$C$21)),ROW(B5))-1),"")</f>
        <v/>
      </c>
      <c r="C12" s="12" t="str">
        <f t="array" aca="1" ref="C12" ca="1">IFERROR(INDEX(База!C$8:C$21,SMALL(IF(MID(CELL("filename",C12),SEARCH("]",CELL("filename",C12))+1,99)=База!$C$8:$C$21,ROW($C$2:C$21)),ROW(C5))-1),"")</f>
        <v/>
      </c>
      <c r="D12" s="12" t="str">
        <f t="array" aca="1" ref="D12" ca="1">IFERROR(INDEX(База!D$8:D$21,SMALL(IF(MID(CELL("filename",D12),SEARCH("]",CELL("filename",D12))+1,99)=База!$C$8:$C$21,ROW($C$2:D$21)),ROW(D5))-1),"")</f>
        <v/>
      </c>
      <c r="E12" s="12" t="str">
        <f t="array" aca="1" ref="E12" ca="1">IFERROR(INDEX(База!E$8:E$21,SMALL(IF(MID(CELL("filename",E12),SEARCH("]",CELL("filename",E12))+1,99)=База!$C$8:$C$21,ROW($C$2:E$21)),ROW(E5))-1),"")</f>
        <v/>
      </c>
      <c r="F12" s="12" t="str">
        <f t="array" aca="1" ref="F12" ca="1">IFERROR(INDEX(База!F$8:F$21,SMALL(IF(MID(CELL("filename",F12),SEARCH("]",CELL("filename",F12))+1,99)=База!$C$8:$C$21,ROW($C$2:F$21)),ROW(F5))-1),"")</f>
        <v/>
      </c>
      <c r="G12" s="12" t="str">
        <f t="array" aca="1" ref="G12" ca="1">IFERROR(INDEX(База!G$8:G$21,SMALL(IF(MID(CELL("filename",G12),SEARCH("]",CELL("filename",G12))+1,99)=База!$C$8:$C$21,ROW($C$2:G$21)),ROW(G5))-1),"")</f>
        <v/>
      </c>
      <c r="H12" s="12" t="str">
        <f t="array" aca="1" ref="H12" ca="1">IFERROR(INDEX(База!H$8:H$21,SMALL(IF(MID(CELL("filename",H12),SEARCH("]",CELL("filename",H12))+1,99)=База!$C$8:$C$21,ROW($C$2:H$21)),ROW(H5))-1),"")</f>
        <v/>
      </c>
      <c r="I12" s="12" t="str">
        <f t="array" aca="1" ref="I12" ca="1">IFERROR(INDEX(База!I$8:I$21,SMALL(IF(MID(CELL("filename",I12),SEARCH("]",CELL("filename",I12))+1,99)=База!$C$8:$C$21,ROW($C$2:I$21)),ROW(I5))-1),"")</f>
        <v/>
      </c>
      <c r="J12" s="12" t="str">
        <f t="array" aca="1" ref="J12" ca="1">IFERROR(INDEX(База!J$8:J$21,SMALL(IF(MID(CELL("filename",J12),SEARCH("]",CELL("filename",J12))+1,99)=База!$C$8:$C$21,ROW($C$2:J$21)),ROW(J5))-1),"")</f>
        <v/>
      </c>
      <c r="K12" s="12" t="str">
        <f t="array" aca="1" ref="K12" ca="1">IFERROR(INDEX(База!K$8:K$21,SMALL(IF(MID(CELL("filename",K12),SEARCH("]",CELL("filename",K12))+1,99)=База!$C$8:$C$21,ROW($C$2:K$21)),ROW(K5))-1),"")</f>
        <v/>
      </c>
      <c r="L12" s="12" t="str">
        <f t="array" aca="1" ref="L12" ca="1">IFERROR(INDEX(База!L$8:L$21,SMALL(IF(MID(CELL("filename",L12),SEARCH("]",CELL("filename",L12))+1,99)=База!$C$8:$C$21,ROW($C$2:L$21)),ROW(L5))-1),"")</f>
        <v/>
      </c>
      <c r="M12" s="14" t="str">
        <f t="array" aca="1" ref="M12" ca="1">IFERROR(INDEX(База!M$8:M$21,SMALL(IF(MID(CELL("filename",M12),SEARCH("]",CELL("filename",M12))+1,99)=База!$C$8:$C$21,ROW($C$2:M$21)),ROW(M5))-1),"")</f>
        <v/>
      </c>
      <c r="N12" s="29"/>
    </row>
    <row r="13" spans="2:14">
      <c r="B13" s="28" t="str">
        <f t="array" aca="1" ref="B13" ca="1">IFERROR(INDEX(База!B$8:B$21,SMALL(IF(MID(CELL("filename",B13),SEARCH("]",CELL("filename",B13))+1,99)=База!$C$8:$C$21,ROW(B$2:$C$21)),ROW(B6))-1),"")</f>
        <v/>
      </c>
      <c r="C13" s="12" t="str">
        <f t="array" aca="1" ref="C13" ca="1">IFERROR(INDEX(База!C$8:C$21,SMALL(IF(MID(CELL("filename",C13),SEARCH("]",CELL("filename",C13))+1,99)=База!$C$8:$C$21,ROW($C$2:C$21)),ROW(C6))-1),"")</f>
        <v/>
      </c>
      <c r="D13" s="12" t="str">
        <f t="array" aca="1" ref="D13" ca="1">IFERROR(INDEX(База!D$8:D$21,SMALL(IF(MID(CELL("filename",D13),SEARCH("]",CELL("filename",D13))+1,99)=База!$C$8:$C$21,ROW($C$2:D$21)),ROW(D6))-1),"")</f>
        <v/>
      </c>
      <c r="E13" s="12" t="str">
        <f t="array" aca="1" ref="E13" ca="1">IFERROR(INDEX(База!E$8:E$21,SMALL(IF(MID(CELL("filename",E13),SEARCH("]",CELL("filename",E13))+1,99)=База!$C$8:$C$21,ROW($C$2:E$21)),ROW(E6))-1),"")</f>
        <v/>
      </c>
      <c r="F13" s="12" t="str">
        <f t="array" aca="1" ref="F13" ca="1">IFERROR(INDEX(База!F$8:F$21,SMALL(IF(MID(CELL("filename",F13),SEARCH("]",CELL("filename",F13))+1,99)=База!$C$8:$C$21,ROW($C$2:F$21)),ROW(F6))-1),"")</f>
        <v/>
      </c>
      <c r="G13" s="12" t="str">
        <f t="array" aca="1" ref="G13" ca="1">IFERROR(INDEX(База!G$8:G$21,SMALL(IF(MID(CELL("filename",G13),SEARCH("]",CELL("filename",G13))+1,99)=База!$C$8:$C$21,ROW($C$2:G$21)),ROW(G6))-1),"")</f>
        <v/>
      </c>
      <c r="H13" s="12" t="str">
        <f t="array" aca="1" ref="H13" ca="1">IFERROR(INDEX(База!H$8:H$21,SMALL(IF(MID(CELL("filename",H13),SEARCH("]",CELL("filename",H13))+1,99)=База!$C$8:$C$21,ROW($C$2:H$21)),ROW(H6))-1),"")</f>
        <v/>
      </c>
      <c r="I13" s="12" t="str">
        <f t="array" aca="1" ref="I13" ca="1">IFERROR(INDEX(База!I$8:I$21,SMALL(IF(MID(CELL("filename",I13),SEARCH("]",CELL("filename",I13))+1,99)=База!$C$8:$C$21,ROW($C$2:I$21)),ROW(I6))-1),"")</f>
        <v/>
      </c>
      <c r="J13" s="12" t="str">
        <f t="array" aca="1" ref="J13" ca="1">IFERROR(INDEX(База!J$8:J$21,SMALL(IF(MID(CELL("filename",J13),SEARCH("]",CELL("filename",J13))+1,99)=База!$C$8:$C$21,ROW($C$2:J$21)),ROW(J6))-1),"")</f>
        <v/>
      </c>
      <c r="K13" s="12" t="str">
        <f t="array" aca="1" ref="K13" ca="1">IFERROR(INDEX(База!K$8:K$21,SMALL(IF(MID(CELL("filename",K13),SEARCH("]",CELL("filename",K13))+1,99)=База!$C$8:$C$21,ROW($C$2:K$21)),ROW(K6))-1),"")</f>
        <v/>
      </c>
      <c r="L13" s="12" t="str">
        <f t="array" aca="1" ref="L13" ca="1">IFERROR(INDEX(База!L$8:L$21,SMALL(IF(MID(CELL("filename",L13),SEARCH("]",CELL("filename",L13))+1,99)=База!$C$8:$C$21,ROW($C$2:L$21)),ROW(L6))-1),"")</f>
        <v/>
      </c>
      <c r="M13" s="14" t="str">
        <f t="array" aca="1" ref="M13" ca="1">IFERROR(INDEX(База!M$8:M$21,SMALL(IF(MID(CELL("filename",M13),SEARCH("]",CELL("filename",M13))+1,99)=База!$C$8:$C$21,ROW($C$2:M$21)),ROW(M6))-1),"")</f>
        <v/>
      </c>
      <c r="N13" s="29"/>
    </row>
    <row r="14" spans="2:14">
      <c r="B14" s="28" t="str">
        <f t="array" aca="1" ref="B14" ca="1">IFERROR(INDEX(База!B$8:B$21,SMALL(IF(MID(CELL("filename",B14),SEARCH("]",CELL("filename",B14))+1,99)=База!$C$8:$C$21,ROW(B$2:$C$21)),ROW(B7))-1),"")</f>
        <v/>
      </c>
      <c r="C14" s="12" t="str">
        <f t="array" aca="1" ref="C14" ca="1">IFERROR(INDEX(База!C$8:C$21,SMALL(IF(MID(CELL("filename",C14),SEARCH("]",CELL("filename",C14))+1,99)=База!$C$8:$C$21,ROW($C$2:C$21)),ROW(C7))-1),"")</f>
        <v/>
      </c>
      <c r="D14" s="12" t="str">
        <f t="array" aca="1" ref="D14" ca="1">IFERROR(INDEX(База!D$8:D$21,SMALL(IF(MID(CELL("filename",D14),SEARCH("]",CELL("filename",D14))+1,99)=База!$C$8:$C$21,ROW($C$2:D$21)),ROW(D7))-1),"")</f>
        <v/>
      </c>
      <c r="E14" s="12" t="str">
        <f t="array" aca="1" ref="E14" ca="1">IFERROR(INDEX(База!E$8:E$21,SMALL(IF(MID(CELL("filename",E14),SEARCH("]",CELL("filename",E14))+1,99)=База!$C$8:$C$21,ROW($C$2:E$21)),ROW(E7))-1),"")</f>
        <v/>
      </c>
      <c r="F14" s="12" t="str">
        <f t="array" aca="1" ref="F14" ca="1">IFERROR(INDEX(База!F$8:F$21,SMALL(IF(MID(CELL("filename",F14),SEARCH("]",CELL("filename",F14))+1,99)=База!$C$8:$C$21,ROW($C$2:F$21)),ROW(F7))-1),"")</f>
        <v/>
      </c>
      <c r="G14" s="12" t="str">
        <f t="array" aca="1" ref="G14" ca="1">IFERROR(INDEX(База!G$8:G$21,SMALL(IF(MID(CELL("filename",G14),SEARCH("]",CELL("filename",G14))+1,99)=База!$C$8:$C$21,ROW($C$2:G$21)),ROW(G7))-1),"")</f>
        <v/>
      </c>
      <c r="H14" s="12" t="str">
        <f t="array" aca="1" ref="H14" ca="1">IFERROR(INDEX(База!H$8:H$21,SMALL(IF(MID(CELL("filename",H14),SEARCH("]",CELL("filename",H14))+1,99)=База!$C$8:$C$21,ROW($C$2:H$21)),ROW(H7))-1),"")</f>
        <v/>
      </c>
      <c r="I14" s="12" t="str">
        <f t="array" aca="1" ref="I14" ca="1">IFERROR(INDEX(База!I$8:I$21,SMALL(IF(MID(CELL("filename",I14),SEARCH("]",CELL("filename",I14))+1,99)=База!$C$8:$C$21,ROW($C$2:I$21)),ROW(I7))-1),"")</f>
        <v/>
      </c>
      <c r="J14" s="12" t="str">
        <f t="array" aca="1" ref="J14" ca="1">IFERROR(INDEX(База!J$8:J$21,SMALL(IF(MID(CELL("filename",J14),SEARCH("]",CELL("filename",J14))+1,99)=База!$C$8:$C$21,ROW($C$2:J$21)),ROW(J7))-1),"")</f>
        <v/>
      </c>
      <c r="K14" s="12" t="str">
        <f t="array" aca="1" ref="K14" ca="1">IFERROR(INDEX(База!K$8:K$21,SMALL(IF(MID(CELL("filename",K14),SEARCH("]",CELL("filename",K14))+1,99)=База!$C$8:$C$21,ROW($C$2:K$21)),ROW(K7))-1),"")</f>
        <v/>
      </c>
      <c r="L14" s="12" t="str">
        <f t="array" aca="1" ref="L14" ca="1">IFERROR(INDEX(База!L$8:L$21,SMALL(IF(MID(CELL("filename",L14),SEARCH("]",CELL("filename",L14))+1,99)=База!$C$8:$C$21,ROW($C$2:L$21)),ROW(L7))-1),"")</f>
        <v/>
      </c>
      <c r="M14" s="14" t="str">
        <f t="array" aca="1" ref="M14" ca="1">IFERROR(INDEX(База!M$8:M$21,SMALL(IF(MID(CELL("filename",M14),SEARCH("]",CELL("filename",M14))+1,99)=База!$C$8:$C$21,ROW($C$2:M$21)),ROW(M7))-1),"")</f>
        <v/>
      </c>
      <c r="N14" s="29"/>
    </row>
    <row r="15" spans="2:14">
      <c r="B15" s="28" t="str">
        <f t="array" aca="1" ref="B15" ca="1">IFERROR(INDEX(База!B$8:B$21,SMALL(IF(MID(CELL("filename",B15),SEARCH("]",CELL("filename",B15))+1,99)=База!$C$8:$C$21,ROW(B$2:$C$21)),ROW(B8))-1),"")</f>
        <v/>
      </c>
      <c r="C15" s="12" t="str">
        <f t="array" aca="1" ref="C15" ca="1">IFERROR(INDEX(База!C$8:C$21,SMALL(IF(MID(CELL("filename",C15),SEARCH("]",CELL("filename",C15))+1,99)=База!$C$8:$C$21,ROW($C$2:C$21)),ROW(C8))-1),"")</f>
        <v/>
      </c>
      <c r="D15" s="12" t="str">
        <f t="array" aca="1" ref="D15" ca="1">IFERROR(INDEX(База!D$8:D$21,SMALL(IF(MID(CELL("filename",D15),SEARCH("]",CELL("filename",D15))+1,99)=База!$C$8:$C$21,ROW($C$2:D$21)),ROW(D8))-1),"")</f>
        <v/>
      </c>
      <c r="E15" s="12" t="str">
        <f t="array" aca="1" ref="E15" ca="1">IFERROR(INDEX(База!E$8:E$21,SMALL(IF(MID(CELL("filename",E15),SEARCH("]",CELL("filename",E15))+1,99)=База!$C$8:$C$21,ROW($C$2:E$21)),ROW(E8))-1),"")</f>
        <v/>
      </c>
      <c r="F15" s="12" t="str">
        <f t="array" aca="1" ref="F15" ca="1">IFERROR(INDEX(База!F$8:F$21,SMALL(IF(MID(CELL("filename",F15),SEARCH("]",CELL("filename",F15))+1,99)=База!$C$8:$C$21,ROW($C$2:F$21)),ROW(F8))-1),"")</f>
        <v/>
      </c>
      <c r="G15" s="12" t="str">
        <f t="array" aca="1" ref="G15" ca="1">IFERROR(INDEX(База!G$8:G$21,SMALL(IF(MID(CELL("filename",G15),SEARCH("]",CELL("filename",G15))+1,99)=База!$C$8:$C$21,ROW($C$2:G$21)),ROW(G8))-1),"")</f>
        <v/>
      </c>
      <c r="H15" s="12" t="str">
        <f t="array" aca="1" ref="H15" ca="1">IFERROR(INDEX(База!H$8:H$21,SMALL(IF(MID(CELL("filename",H15),SEARCH("]",CELL("filename",H15))+1,99)=База!$C$8:$C$21,ROW($C$2:H$21)),ROW(H8))-1),"")</f>
        <v/>
      </c>
      <c r="I15" s="12" t="str">
        <f t="array" aca="1" ref="I15" ca="1">IFERROR(INDEX(База!I$8:I$21,SMALL(IF(MID(CELL("filename",I15),SEARCH("]",CELL("filename",I15))+1,99)=База!$C$8:$C$21,ROW($C$2:I$21)),ROW(I8))-1),"")</f>
        <v/>
      </c>
      <c r="J15" s="12" t="str">
        <f t="array" aca="1" ref="J15" ca="1">IFERROR(INDEX(База!J$8:J$21,SMALL(IF(MID(CELL("filename",J15),SEARCH("]",CELL("filename",J15))+1,99)=База!$C$8:$C$21,ROW($C$2:J$21)),ROW(J8))-1),"")</f>
        <v/>
      </c>
      <c r="K15" s="12" t="str">
        <f t="array" aca="1" ref="K15" ca="1">IFERROR(INDEX(База!K$8:K$21,SMALL(IF(MID(CELL("filename",K15),SEARCH("]",CELL("filename",K15))+1,99)=База!$C$8:$C$21,ROW($C$2:K$21)),ROW(K8))-1),"")</f>
        <v/>
      </c>
      <c r="L15" s="12" t="str">
        <f t="array" aca="1" ref="L15" ca="1">IFERROR(INDEX(База!L$8:L$21,SMALL(IF(MID(CELL("filename",L15),SEARCH("]",CELL("filename",L15))+1,99)=База!$C$8:$C$21,ROW($C$2:L$21)),ROW(L8))-1),"")</f>
        <v/>
      </c>
      <c r="M15" s="14" t="str">
        <f t="array" aca="1" ref="M15" ca="1">IFERROR(INDEX(База!M$8:M$21,SMALL(IF(MID(CELL("filename",M15),SEARCH("]",CELL("filename",M15))+1,99)=База!$C$8:$C$21,ROW($C$2:M$21)),ROW(M8))-1),"")</f>
        <v/>
      </c>
      <c r="N15" s="29"/>
    </row>
    <row r="16" spans="2:14">
      <c r="B16" s="28" t="str">
        <f t="array" aca="1" ref="B16" ca="1">IFERROR(INDEX(База!B$8:B$21,SMALL(IF(MID(CELL("filename",B16),SEARCH("]",CELL("filename",B16))+1,99)=База!$C$8:$C$21,ROW(B$2:$C$21)),ROW(B9))-1),"")</f>
        <v/>
      </c>
      <c r="C16" s="12" t="str">
        <f t="array" aca="1" ref="C16" ca="1">IFERROR(INDEX(База!C$8:C$21,SMALL(IF(MID(CELL("filename",C16),SEARCH("]",CELL("filename",C16))+1,99)=База!$C$8:$C$21,ROW($C$2:C$21)),ROW(C9))-1),"")</f>
        <v/>
      </c>
      <c r="D16" s="12" t="str">
        <f t="array" aca="1" ref="D16" ca="1">IFERROR(INDEX(База!D$8:D$21,SMALL(IF(MID(CELL("filename",D16),SEARCH("]",CELL("filename",D16))+1,99)=База!$C$8:$C$21,ROW($C$2:D$21)),ROW(D9))-1),"")</f>
        <v/>
      </c>
      <c r="E16" s="12" t="str">
        <f t="array" aca="1" ref="E16" ca="1">IFERROR(INDEX(База!E$8:E$21,SMALL(IF(MID(CELL("filename",E16),SEARCH("]",CELL("filename",E16))+1,99)=База!$C$8:$C$21,ROW($C$2:E$21)),ROW(E9))-1),"")</f>
        <v/>
      </c>
      <c r="F16" s="12" t="str">
        <f t="array" aca="1" ref="F16" ca="1">IFERROR(INDEX(База!F$8:F$21,SMALL(IF(MID(CELL("filename",F16),SEARCH("]",CELL("filename",F16))+1,99)=База!$C$8:$C$21,ROW($C$2:F$21)),ROW(F9))-1),"")</f>
        <v/>
      </c>
      <c r="G16" s="12" t="str">
        <f t="array" aca="1" ref="G16" ca="1">IFERROR(INDEX(База!G$8:G$21,SMALL(IF(MID(CELL("filename",G16),SEARCH("]",CELL("filename",G16))+1,99)=База!$C$8:$C$21,ROW($C$2:G$21)),ROW(G9))-1),"")</f>
        <v/>
      </c>
      <c r="H16" s="12" t="str">
        <f t="array" aca="1" ref="H16" ca="1">IFERROR(INDEX(База!H$8:H$21,SMALL(IF(MID(CELL("filename",H16),SEARCH("]",CELL("filename",H16))+1,99)=База!$C$8:$C$21,ROW($C$2:H$21)),ROW(H9))-1),"")</f>
        <v/>
      </c>
      <c r="I16" s="12" t="str">
        <f t="array" aca="1" ref="I16" ca="1">IFERROR(INDEX(База!I$8:I$21,SMALL(IF(MID(CELL("filename",I16),SEARCH("]",CELL("filename",I16))+1,99)=База!$C$8:$C$21,ROW($C$2:I$21)),ROW(I9))-1),"")</f>
        <v/>
      </c>
      <c r="J16" s="12" t="str">
        <f t="array" aca="1" ref="J16" ca="1">IFERROR(INDEX(База!J$8:J$21,SMALL(IF(MID(CELL("filename",J16),SEARCH("]",CELL("filename",J16))+1,99)=База!$C$8:$C$21,ROW($C$2:J$21)),ROW(J9))-1),"")</f>
        <v/>
      </c>
      <c r="K16" s="12" t="str">
        <f t="array" aca="1" ref="K16" ca="1">IFERROR(INDEX(База!K$8:K$21,SMALL(IF(MID(CELL("filename",K16),SEARCH("]",CELL("filename",K16))+1,99)=База!$C$8:$C$21,ROW($C$2:K$21)),ROW(K9))-1),"")</f>
        <v/>
      </c>
      <c r="L16" s="12" t="str">
        <f t="array" aca="1" ref="L16" ca="1">IFERROR(INDEX(База!L$8:L$21,SMALL(IF(MID(CELL("filename",L16),SEARCH("]",CELL("filename",L16))+1,99)=База!$C$8:$C$21,ROW($C$2:L$21)),ROW(L9))-1),"")</f>
        <v/>
      </c>
      <c r="M16" s="14" t="str">
        <f t="array" aca="1" ref="M16" ca="1">IFERROR(INDEX(База!M$8:M$21,SMALL(IF(MID(CELL("filename",M16),SEARCH("]",CELL("filename",M16))+1,99)=База!$C$8:$C$21,ROW($C$2:M$21)),ROW(M9))-1),"")</f>
        <v/>
      </c>
      <c r="N16" s="29"/>
    </row>
    <row r="17" spans="2:14">
      <c r="B17" s="28" t="str">
        <f t="array" aca="1" ref="B17" ca="1">IFERROR(INDEX(База!B$8:B$21,SMALL(IF(MID(CELL("filename",B17),SEARCH("]",CELL("filename",B17))+1,99)=База!$C$8:$C$21,ROW(B$2:$C$21)),ROW(B10))-1),"")</f>
        <v/>
      </c>
      <c r="C17" s="12" t="str">
        <f t="array" aca="1" ref="C17" ca="1">IFERROR(INDEX(База!C$8:C$21,SMALL(IF(MID(CELL("filename",C17),SEARCH("]",CELL("filename",C17))+1,99)=База!$C$8:$C$21,ROW($C$2:C$21)),ROW(C10))-1),"")</f>
        <v/>
      </c>
      <c r="D17" s="12" t="str">
        <f t="array" aca="1" ref="D17" ca="1">IFERROR(INDEX(База!D$8:D$21,SMALL(IF(MID(CELL("filename",D17),SEARCH("]",CELL("filename",D17))+1,99)=База!$C$8:$C$21,ROW($C$2:D$21)),ROW(D10))-1),"")</f>
        <v/>
      </c>
      <c r="E17" s="12" t="str">
        <f t="array" aca="1" ref="E17" ca="1">IFERROR(INDEX(База!E$8:E$21,SMALL(IF(MID(CELL("filename",E17),SEARCH("]",CELL("filename",E17))+1,99)=База!$C$8:$C$21,ROW($C$2:E$21)),ROW(E10))-1),"")</f>
        <v/>
      </c>
      <c r="F17" s="12" t="str">
        <f t="array" aca="1" ref="F17" ca="1">IFERROR(INDEX(База!F$8:F$21,SMALL(IF(MID(CELL("filename",F17),SEARCH("]",CELL("filename",F17))+1,99)=База!$C$8:$C$21,ROW($C$2:F$21)),ROW(F10))-1),"")</f>
        <v/>
      </c>
      <c r="G17" s="12" t="str">
        <f t="array" aca="1" ref="G17" ca="1">IFERROR(INDEX(База!G$8:G$21,SMALL(IF(MID(CELL("filename",G17),SEARCH("]",CELL("filename",G17))+1,99)=База!$C$8:$C$21,ROW($C$2:G$21)),ROW(G10))-1),"")</f>
        <v/>
      </c>
      <c r="H17" s="12" t="str">
        <f t="array" aca="1" ref="H17" ca="1">IFERROR(INDEX(База!H$8:H$21,SMALL(IF(MID(CELL("filename",H17),SEARCH("]",CELL("filename",H17))+1,99)=База!$C$8:$C$21,ROW($C$2:H$21)),ROW(H10))-1),"")</f>
        <v/>
      </c>
      <c r="I17" s="12" t="str">
        <f t="array" aca="1" ref="I17" ca="1">IFERROR(INDEX(База!I$8:I$21,SMALL(IF(MID(CELL("filename",I17),SEARCH("]",CELL("filename",I17))+1,99)=База!$C$8:$C$21,ROW($C$2:I$21)),ROW(I10))-1),"")</f>
        <v/>
      </c>
      <c r="J17" s="12" t="str">
        <f t="array" aca="1" ref="J17" ca="1">IFERROR(INDEX(База!J$8:J$21,SMALL(IF(MID(CELL("filename",J17),SEARCH("]",CELL("filename",J17))+1,99)=База!$C$8:$C$21,ROW($C$2:J$21)),ROW(J10))-1),"")</f>
        <v/>
      </c>
      <c r="K17" s="12" t="str">
        <f t="array" aca="1" ref="K17" ca="1">IFERROR(INDEX(База!K$8:K$21,SMALL(IF(MID(CELL("filename",K17),SEARCH("]",CELL("filename",K17))+1,99)=База!$C$8:$C$21,ROW($C$2:K$21)),ROW(K10))-1),"")</f>
        <v/>
      </c>
      <c r="L17" s="12" t="str">
        <f t="array" aca="1" ref="L17" ca="1">IFERROR(INDEX(База!L$8:L$21,SMALL(IF(MID(CELL("filename",L17),SEARCH("]",CELL("filename",L17))+1,99)=База!$C$8:$C$21,ROW($C$2:L$21)),ROW(L10))-1),"")</f>
        <v/>
      </c>
      <c r="M17" s="14" t="str">
        <f t="array" aca="1" ref="M17" ca="1">IFERROR(INDEX(База!M$8:M$21,SMALL(IF(MID(CELL("filename",M17),SEARCH("]",CELL("filename",M17))+1,99)=База!$C$8:$C$21,ROW($C$2:M$21)),ROW(M10))-1),"")</f>
        <v/>
      </c>
      <c r="N17" s="29"/>
    </row>
    <row r="18" spans="2:14">
      <c r="B18" s="28" t="str">
        <f t="array" aca="1" ref="B18" ca="1">IFERROR(INDEX(База!B$8:B$21,SMALL(IF(MID(CELL("filename",B18),SEARCH("]",CELL("filename",B18))+1,99)=База!$C$8:$C$21,ROW(B$2:$C$21)),ROW(B11))-1),"")</f>
        <v/>
      </c>
      <c r="C18" s="12" t="str">
        <f t="array" aca="1" ref="C18" ca="1">IFERROR(INDEX(База!C$8:C$21,SMALL(IF(MID(CELL("filename",C18),SEARCH("]",CELL("filename",C18))+1,99)=База!$C$8:$C$21,ROW($C$2:C$21)),ROW(C11))-1),"")</f>
        <v/>
      </c>
      <c r="D18" s="12" t="str">
        <f t="array" aca="1" ref="D18" ca="1">IFERROR(INDEX(База!D$8:D$21,SMALL(IF(MID(CELL("filename",D18),SEARCH("]",CELL("filename",D18))+1,99)=База!$C$8:$C$21,ROW($C$2:D$21)),ROW(D11))-1),"")</f>
        <v/>
      </c>
      <c r="E18" s="12" t="str">
        <f t="array" aca="1" ref="E18" ca="1">IFERROR(INDEX(База!E$8:E$21,SMALL(IF(MID(CELL("filename",E18),SEARCH("]",CELL("filename",E18))+1,99)=База!$C$8:$C$21,ROW($C$2:E$21)),ROW(E11))-1),"")</f>
        <v/>
      </c>
      <c r="F18" s="12" t="str">
        <f t="array" aca="1" ref="F18" ca="1">IFERROR(INDEX(База!F$8:F$21,SMALL(IF(MID(CELL("filename",F18),SEARCH("]",CELL("filename",F18))+1,99)=База!$C$8:$C$21,ROW($C$2:F$21)),ROW(F11))-1),"")</f>
        <v/>
      </c>
      <c r="G18" s="12" t="str">
        <f t="array" aca="1" ref="G18" ca="1">IFERROR(INDEX(База!G$8:G$21,SMALL(IF(MID(CELL("filename",G18),SEARCH("]",CELL("filename",G18))+1,99)=База!$C$8:$C$21,ROW($C$2:G$21)),ROW(G11))-1),"")</f>
        <v/>
      </c>
      <c r="H18" s="12" t="str">
        <f t="array" aca="1" ref="H18" ca="1">IFERROR(INDEX(База!H$8:H$21,SMALL(IF(MID(CELL("filename",H18),SEARCH("]",CELL("filename",H18))+1,99)=База!$C$8:$C$21,ROW($C$2:H$21)),ROW(H11))-1),"")</f>
        <v/>
      </c>
      <c r="I18" s="12" t="str">
        <f t="array" aca="1" ref="I18" ca="1">IFERROR(INDEX(База!I$8:I$21,SMALL(IF(MID(CELL("filename",I18),SEARCH("]",CELL("filename",I18))+1,99)=База!$C$8:$C$21,ROW($C$2:I$21)),ROW(I11))-1),"")</f>
        <v/>
      </c>
      <c r="J18" s="12" t="str">
        <f t="array" aca="1" ref="J18" ca="1">IFERROR(INDEX(База!J$8:J$21,SMALL(IF(MID(CELL("filename",J18),SEARCH("]",CELL("filename",J18))+1,99)=База!$C$8:$C$21,ROW($C$2:J$21)),ROW(J11))-1),"")</f>
        <v/>
      </c>
      <c r="K18" s="12" t="str">
        <f t="array" aca="1" ref="K18" ca="1">IFERROR(INDEX(База!K$8:K$21,SMALL(IF(MID(CELL("filename",K18),SEARCH("]",CELL("filename",K18))+1,99)=База!$C$8:$C$21,ROW($C$2:K$21)),ROW(K11))-1),"")</f>
        <v/>
      </c>
      <c r="L18" s="12" t="str">
        <f t="array" aca="1" ref="L18" ca="1">IFERROR(INDEX(База!L$8:L$21,SMALL(IF(MID(CELL("filename",L18),SEARCH("]",CELL("filename",L18))+1,99)=База!$C$8:$C$21,ROW($C$2:L$21)),ROW(L11))-1),"")</f>
        <v/>
      </c>
      <c r="M18" s="14" t="str">
        <f t="array" aca="1" ref="M18" ca="1">IFERROR(INDEX(База!M$8:M$21,SMALL(IF(MID(CELL("filename",M18),SEARCH("]",CELL("filename",M18))+1,99)=База!$C$8:$C$21,ROW($C$2:M$21)),ROW(M11))-1),"")</f>
        <v/>
      </c>
      <c r="N18" s="29"/>
    </row>
    <row r="19" spans="2:14">
      <c r="B19" s="28" t="str">
        <f t="array" aca="1" ref="B19" ca="1">IFERROR(INDEX(База!B$8:B$21,SMALL(IF(MID(CELL("filename",B19),SEARCH("]",CELL("filename",B19))+1,99)=База!$C$8:$C$21,ROW(B$2:$C$21)),ROW(B12))-1),"")</f>
        <v/>
      </c>
      <c r="C19" s="12" t="str">
        <f t="array" aca="1" ref="C19" ca="1">IFERROR(INDEX(База!C$8:C$21,SMALL(IF(MID(CELL("filename",C19),SEARCH("]",CELL("filename",C19))+1,99)=База!$C$8:$C$21,ROW($C$2:C$21)),ROW(C12))-1),"")</f>
        <v/>
      </c>
      <c r="D19" s="12" t="str">
        <f t="array" aca="1" ref="D19" ca="1">IFERROR(INDEX(База!D$8:D$21,SMALL(IF(MID(CELL("filename",D19),SEARCH("]",CELL("filename",D19))+1,99)=База!$C$8:$C$21,ROW($C$2:D$21)),ROW(D12))-1),"")</f>
        <v/>
      </c>
      <c r="E19" s="12" t="str">
        <f t="array" aca="1" ref="E19" ca="1">IFERROR(INDEX(База!E$8:E$21,SMALL(IF(MID(CELL("filename",E19),SEARCH("]",CELL("filename",E19))+1,99)=База!$C$8:$C$21,ROW($C$2:E$21)),ROW(E12))-1),"")</f>
        <v/>
      </c>
      <c r="F19" s="12" t="str">
        <f t="array" aca="1" ref="F19" ca="1">IFERROR(INDEX(База!F$8:F$21,SMALL(IF(MID(CELL("filename",F19),SEARCH("]",CELL("filename",F19))+1,99)=База!$C$8:$C$21,ROW($C$2:F$21)),ROW(F12))-1),"")</f>
        <v/>
      </c>
      <c r="G19" s="12" t="str">
        <f t="array" aca="1" ref="G19" ca="1">IFERROR(INDEX(База!G$8:G$21,SMALL(IF(MID(CELL("filename",G19),SEARCH("]",CELL("filename",G19))+1,99)=База!$C$8:$C$21,ROW($C$2:G$21)),ROW(G12))-1),"")</f>
        <v/>
      </c>
      <c r="H19" s="12" t="str">
        <f t="array" aca="1" ref="H19" ca="1">IFERROR(INDEX(База!H$8:H$21,SMALL(IF(MID(CELL("filename",H19),SEARCH("]",CELL("filename",H19))+1,99)=База!$C$8:$C$21,ROW($C$2:H$21)),ROW(H12))-1),"")</f>
        <v/>
      </c>
      <c r="I19" s="12" t="str">
        <f t="array" aca="1" ref="I19" ca="1">IFERROR(INDEX(База!I$8:I$21,SMALL(IF(MID(CELL("filename",I19),SEARCH("]",CELL("filename",I19))+1,99)=База!$C$8:$C$21,ROW($C$2:I$21)),ROW(I12))-1),"")</f>
        <v/>
      </c>
      <c r="J19" s="12" t="str">
        <f t="array" aca="1" ref="J19" ca="1">IFERROR(INDEX(База!J$8:J$21,SMALL(IF(MID(CELL("filename",J19),SEARCH("]",CELL("filename",J19))+1,99)=База!$C$8:$C$21,ROW($C$2:J$21)),ROW(J12))-1),"")</f>
        <v/>
      </c>
      <c r="K19" s="12" t="str">
        <f t="array" aca="1" ref="K19" ca="1">IFERROR(INDEX(База!K$8:K$21,SMALL(IF(MID(CELL("filename",K19),SEARCH("]",CELL("filename",K19))+1,99)=База!$C$8:$C$21,ROW($C$2:K$21)),ROW(K12))-1),"")</f>
        <v/>
      </c>
      <c r="L19" s="12" t="str">
        <f t="array" aca="1" ref="L19" ca="1">IFERROR(INDEX(База!L$8:L$21,SMALL(IF(MID(CELL("filename",L19),SEARCH("]",CELL("filename",L19))+1,99)=База!$C$8:$C$21,ROW($C$2:L$21)),ROW(L12))-1),"")</f>
        <v/>
      </c>
      <c r="M19" s="14" t="str">
        <f t="array" aca="1" ref="M19" ca="1">IFERROR(INDEX(База!M$8:M$21,SMALL(IF(MID(CELL("filename",M19),SEARCH("]",CELL("filename",M19))+1,99)=База!$C$8:$C$21,ROW($C$2:M$21)),ROW(M12))-1),"")</f>
        <v/>
      </c>
      <c r="N19" s="29"/>
    </row>
    <row r="20" spans="2:14">
      <c r="B20" s="28" t="str">
        <f t="array" aca="1" ref="B20" ca="1">IFERROR(INDEX(База!B$8:B$21,SMALL(IF(MID(CELL("filename",B20),SEARCH("]",CELL("filename",B20))+1,99)=База!$C$8:$C$21,ROW(B$2:$C$21)),ROW(B13))-1),"")</f>
        <v/>
      </c>
      <c r="C20" s="12" t="str">
        <f t="array" aca="1" ref="C20" ca="1">IFERROR(INDEX(База!C$8:C$21,SMALL(IF(MID(CELL("filename",C20),SEARCH("]",CELL("filename",C20))+1,99)=База!$C$8:$C$21,ROW($C$2:C$21)),ROW(C13))-1),"")</f>
        <v/>
      </c>
      <c r="D20" s="12" t="str">
        <f t="array" aca="1" ref="D20" ca="1">IFERROR(INDEX(База!D$8:D$21,SMALL(IF(MID(CELL("filename",D20),SEARCH("]",CELL("filename",D20))+1,99)=База!$C$8:$C$21,ROW($C$2:D$21)),ROW(D13))-1),"")</f>
        <v/>
      </c>
      <c r="E20" s="12" t="str">
        <f t="array" aca="1" ref="E20" ca="1">IFERROR(INDEX(База!E$8:E$21,SMALL(IF(MID(CELL("filename",E20),SEARCH("]",CELL("filename",E20))+1,99)=База!$C$8:$C$21,ROW($C$2:E$21)),ROW(E13))-1),"")</f>
        <v/>
      </c>
      <c r="F20" s="12" t="str">
        <f t="array" aca="1" ref="F20" ca="1">IFERROR(INDEX(База!F$8:F$21,SMALL(IF(MID(CELL("filename",F20),SEARCH("]",CELL("filename",F20))+1,99)=База!$C$8:$C$21,ROW($C$2:F$21)),ROW(F13))-1),"")</f>
        <v/>
      </c>
      <c r="G20" s="12" t="str">
        <f t="array" aca="1" ref="G20" ca="1">IFERROR(INDEX(База!G$8:G$21,SMALL(IF(MID(CELL("filename",G20),SEARCH("]",CELL("filename",G20))+1,99)=База!$C$8:$C$21,ROW($C$2:G$21)),ROW(G13))-1),"")</f>
        <v/>
      </c>
      <c r="H20" s="12" t="str">
        <f t="array" aca="1" ref="H20" ca="1">IFERROR(INDEX(База!H$8:H$21,SMALL(IF(MID(CELL("filename",H20),SEARCH("]",CELL("filename",H20))+1,99)=База!$C$8:$C$21,ROW($C$2:H$21)),ROW(H13))-1),"")</f>
        <v/>
      </c>
      <c r="I20" s="12" t="str">
        <f t="array" aca="1" ref="I20" ca="1">IFERROR(INDEX(База!I$8:I$21,SMALL(IF(MID(CELL("filename",I20),SEARCH("]",CELL("filename",I20))+1,99)=База!$C$8:$C$21,ROW($C$2:I$21)),ROW(I13))-1),"")</f>
        <v/>
      </c>
      <c r="J20" s="12" t="str">
        <f t="array" aca="1" ref="J20" ca="1">IFERROR(INDEX(База!J$8:J$21,SMALL(IF(MID(CELL("filename",J20),SEARCH("]",CELL("filename",J20))+1,99)=База!$C$8:$C$21,ROW($C$2:J$21)),ROW(J13))-1),"")</f>
        <v/>
      </c>
      <c r="K20" s="12" t="str">
        <f t="array" aca="1" ref="K20" ca="1">IFERROR(INDEX(База!K$8:K$21,SMALL(IF(MID(CELL("filename",K20),SEARCH("]",CELL("filename",K20))+1,99)=База!$C$8:$C$21,ROW($C$2:K$21)),ROW(K13))-1),"")</f>
        <v/>
      </c>
      <c r="L20" s="12" t="str">
        <f t="array" aca="1" ref="L20" ca="1">IFERROR(INDEX(База!L$8:L$21,SMALL(IF(MID(CELL("filename",L20),SEARCH("]",CELL("filename",L20))+1,99)=База!$C$8:$C$21,ROW($C$2:L$21)),ROW(L13))-1),"")</f>
        <v/>
      </c>
      <c r="M20" s="14" t="str">
        <f t="array" aca="1" ref="M20" ca="1">IFERROR(INDEX(База!M$8:M$21,SMALL(IF(MID(CELL("filename",M20),SEARCH("]",CELL("filename",M20))+1,99)=База!$C$8:$C$21,ROW($C$2:M$21)),ROW(M13))-1),"")</f>
        <v/>
      </c>
      <c r="N20" s="29"/>
    </row>
    <row r="21" spans="2:14" ht="15" thickBot="1">
      <c r="B21" s="28" t="str">
        <f t="array" aca="1" ref="B21" ca="1">IFERROR(INDEX(База!B$8:B$21,SMALL(IF(MID(CELL("filename",B21),SEARCH("]",CELL("filename",B21))+1,99)=База!$C$8:$C$21,ROW(B$2:$C$21)),ROW(#REF!))-1),"")</f>
        <v/>
      </c>
      <c r="C21" s="12" t="str">
        <f t="array" aca="1" ref="C21" ca="1">IFERROR(INDEX(База!C$8:C$21,SMALL(IF(MID(CELL("filename",C21),SEARCH("]",CELL("filename",C21))+1,99)=База!$C$8:$C$21,ROW($C$2:C$21)),ROW(#REF!))-1),"")</f>
        <v/>
      </c>
      <c r="D21" s="12" t="str">
        <f t="array" aca="1" ref="D21" ca="1">IFERROR(INDEX(База!D$8:D$21,SMALL(IF(MID(CELL("filename",D21),SEARCH("]",CELL("filename",D21))+1,99)=База!$C$8:$C$21,ROW($C$2:D$21)),ROW(#REF!))-1),"")</f>
        <v/>
      </c>
      <c r="E21" s="12" t="str">
        <f t="array" aca="1" ref="E21" ca="1">IFERROR(INDEX(База!E$8:E$21,SMALL(IF(MID(CELL("filename",E21),SEARCH("]",CELL("filename",E21))+1,99)=База!$C$8:$C$21,ROW($C$2:E$21)),ROW(#REF!))-1),"")</f>
        <v/>
      </c>
      <c r="F21" s="12" t="str">
        <f t="array" aca="1" ref="F21" ca="1">IFERROR(INDEX(База!F$8:F$21,SMALL(IF(MID(CELL("filename",F21),SEARCH("]",CELL("filename",F21))+1,99)=База!$C$8:$C$21,ROW($C$2:F$21)),ROW(#REF!))-1),"")</f>
        <v/>
      </c>
      <c r="G21" s="12" t="str">
        <f t="array" aca="1" ref="G21" ca="1">IFERROR(INDEX(База!G$8:G$21,SMALL(IF(MID(CELL("filename",G21),SEARCH("]",CELL("filename",G21))+1,99)=База!$C$8:$C$21,ROW($C$2:G$21)),ROW(#REF!))-1),"")</f>
        <v/>
      </c>
      <c r="H21" s="12" t="str">
        <f t="array" aca="1" ref="H21" ca="1">IFERROR(INDEX(База!H$8:H$21,SMALL(IF(MID(CELL("filename",H21),SEARCH("]",CELL("filename",H21))+1,99)=База!$C$8:$C$21,ROW($C$2:H$21)),ROW(#REF!))-1),"")</f>
        <v/>
      </c>
      <c r="I21" s="12" t="str">
        <f t="array" aca="1" ref="I21" ca="1">IFERROR(INDEX(База!I$8:I$21,SMALL(IF(MID(CELL("filename",I21),SEARCH("]",CELL("filename",I21))+1,99)=База!$C$8:$C$21,ROW($C$2:I$21)),ROW(#REF!))-1),"")</f>
        <v/>
      </c>
      <c r="J21" s="12" t="str">
        <f t="array" aca="1" ref="J21" ca="1">IFERROR(INDEX(База!J$8:J$21,SMALL(IF(MID(CELL("filename",J21),SEARCH("]",CELL("filename",J21))+1,99)=База!$C$8:$C$21,ROW($C$2:J$21)),ROW(#REF!))-1),"")</f>
        <v/>
      </c>
      <c r="K21" s="12" t="str">
        <f t="array" aca="1" ref="K21" ca="1">IFERROR(INDEX(База!K$8:K$21,SMALL(IF(MID(CELL("filename",K21),SEARCH("]",CELL("filename",K21))+1,99)=База!$C$8:$C$21,ROW($C$2:K$21)),ROW(#REF!))-1),"")</f>
        <v/>
      </c>
      <c r="L21" s="12" t="str">
        <f t="array" aca="1" ref="L21" ca="1">IFERROR(INDEX(База!L$8:L$21,SMALL(IF(MID(CELL("filename",L21),SEARCH("]",CELL("filename",L21))+1,99)=База!$C$8:$C$21,ROW($C$2:L$21)),ROW(#REF!))-1),"")</f>
        <v/>
      </c>
      <c r="M21" s="14" t="str">
        <f t="array" aca="1" ref="M21" ca="1">IFERROR(INDEX(База!M$8:M$21,SMALL(IF(MID(CELL("filename",M21),SEARCH("]",CELL("filename",M21))+1,99)=База!$C$8:$C$21,ROW($C$2:M$21)),ROW(#REF!))-1),"")</f>
        <v/>
      </c>
      <c r="N21" s="33"/>
    </row>
    <row r="22" spans="2:14" ht="16" thickBot="1">
      <c r="B22" s="30"/>
      <c r="C22" s="31"/>
      <c r="D22" s="31"/>
      <c r="E22" s="31"/>
      <c r="F22" s="31"/>
      <c r="G22" s="31"/>
      <c r="H22" s="31"/>
      <c r="I22" s="31">
        <f ca="1">SUM(I8:I21)</f>
        <v>0</v>
      </c>
      <c r="J22" s="31"/>
      <c r="K22" s="31"/>
      <c r="L22" s="31"/>
      <c r="M22" s="32">
        <f ca="1">SUM(M8:M21)</f>
        <v>0</v>
      </c>
    </row>
  </sheetData>
  <autoFilter ref="B7:N22"/>
  <mergeCells count="2">
    <mergeCell ref="F6:H6"/>
    <mergeCell ref="J6:L6"/>
  </mergeCells>
  <conditionalFormatting sqref="F8:M21">
    <cfRule type="cellIs" dxfId="2" priority="1" operator="equal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2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1" sqref="A21:XFD99"/>
    </sheetView>
  </sheetViews>
  <sheetFormatPr baseColWidth="10" defaultColWidth="8.83203125" defaultRowHeight="14" x14ac:dyDescent="0"/>
  <cols>
    <col min="1" max="1" width="2.6640625" style="2" customWidth="1"/>
    <col min="2" max="2" width="6" style="2" bestFit="1" customWidth="1"/>
    <col min="3" max="3" width="32.6640625" style="2" customWidth="1"/>
    <col min="4" max="4" width="10.1640625" style="2" bestFit="1" customWidth="1"/>
    <col min="5" max="5" width="52.33203125" style="2" bestFit="1" customWidth="1"/>
    <col min="6" max="6" width="7.33203125" style="2" bestFit="1" customWidth="1"/>
    <col min="7" max="7" width="10.6640625" style="2" customWidth="1"/>
    <col min="8" max="8" width="9.5" style="2" bestFit="1" customWidth="1"/>
    <col min="9" max="9" width="10.6640625" style="2" customWidth="1"/>
    <col min="10" max="10" width="7.33203125" style="2" bestFit="1" customWidth="1"/>
    <col min="11" max="11" width="10.6640625" style="2" customWidth="1"/>
    <col min="12" max="12" width="9.5" style="2" customWidth="1"/>
    <col min="13" max="13" width="10.6640625" style="2" customWidth="1"/>
    <col min="14" max="14" width="39.6640625" style="2" customWidth="1"/>
    <col min="15" max="15" width="2.6640625" style="2" customWidth="1"/>
    <col min="16" max="16384" width="8.83203125" style="2"/>
  </cols>
  <sheetData>
    <row r="4" spans="2:14">
      <c r="B4" s="1"/>
    </row>
    <row r="5" spans="2:14" ht="6" customHeight="1" thickBot="1">
      <c r="B5" s="1"/>
    </row>
    <row r="6" spans="2:14" ht="15" thickBot="1">
      <c r="B6" s="1"/>
      <c r="F6" s="40" t="s">
        <v>0</v>
      </c>
      <c r="G6" s="41"/>
      <c r="H6" s="41"/>
      <c r="I6" s="34">
        <f ca="1">I22</f>
        <v>0</v>
      </c>
      <c r="J6" s="42" t="s">
        <v>1</v>
      </c>
      <c r="K6" s="43"/>
      <c r="L6" s="43"/>
      <c r="M6" s="35">
        <f ca="1">M22</f>
        <v>0</v>
      </c>
      <c r="N6" s="37">
        <f ca="1">I6+M6</f>
        <v>0</v>
      </c>
    </row>
    <row r="7" spans="2:14" ht="15" thickBot="1">
      <c r="B7" s="3" t="s">
        <v>2</v>
      </c>
      <c r="C7" s="4" t="s">
        <v>27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5</v>
      </c>
      <c r="K7" s="4" t="s">
        <v>6</v>
      </c>
      <c r="L7" s="4" t="s">
        <v>7</v>
      </c>
      <c r="M7" s="4" t="s">
        <v>8</v>
      </c>
      <c r="N7" s="5" t="s">
        <v>9</v>
      </c>
    </row>
    <row r="8" spans="2:14">
      <c r="B8" s="26" t="str">
        <f t="array" aca="1" ref="B8" ca="1">IFERROR(INDEX(База!B$8:B$21,SMALL(IF(MID(CELL("filename",B8),SEARCH("]",CELL("filename",B8))+1,99)=База!$C$8:$C$21,ROW(B$2:$C$21)),ROW(B1))-1),"")</f>
        <v/>
      </c>
      <c r="C8" s="7" t="str">
        <f t="array" aca="1" ref="C8" ca="1">IFERROR(INDEX(База!C$8:C$21,SMALL(IF(MID(CELL("filename",C8),SEARCH("]",CELL("filename",C8))+1,99)=База!$C$8:$C$21,ROW($C$2:C$21)),ROW(C1))-1),"")</f>
        <v/>
      </c>
      <c r="D8" s="7" t="str">
        <f t="array" aca="1" ref="D8" ca="1">IFERROR(INDEX(База!D$8:D$21,SMALL(IF(MID(CELL("filename",D8),SEARCH("]",CELL("filename",D8))+1,99)=База!$C$8:$C$21,ROW($C$2:D$21)),ROW(D1))-1),"")</f>
        <v/>
      </c>
      <c r="E8" s="7" t="str">
        <f t="array" aca="1" ref="E8" ca="1">IFERROR(INDEX(База!E$8:E$21,SMALL(IF(MID(CELL("filename",E8),SEARCH("]",CELL("filename",E8))+1,99)=База!$C$8:$C$21,ROW($C$2:E$21)),ROW(E1))-1),"")</f>
        <v/>
      </c>
      <c r="F8" s="7" t="str">
        <f t="array" aca="1" ref="F8" ca="1">IFERROR(INDEX(База!F$8:F$21,SMALL(IF(MID(CELL("filename",F8),SEARCH("]",CELL("filename",F8))+1,99)=База!$C$8:$C$21,ROW($C$2:F$21)),ROW(F1))-1),"")</f>
        <v/>
      </c>
      <c r="G8" s="7" t="str">
        <f t="array" aca="1" ref="G8" ca="1">IFERROR(INDEX(База!G$8:G$21,SMALL(IF(MID(CELL("filename",G8),SEARCH("]",CELL("filename",G8))+1,99)=База!$C$8:$C$21,ROW($C$2:G$21)),ROW(G1))-1),"")</f>
        <v/>
      </c>
      <c r="H8" s="7" t="str">
        <f t="array" aca="1" ref="H8" ca="1">IFERROR(INDEX(База!H$8:H$21,SMALL(IF(MID(CELL("filename",H8),SEARCH("]",CELL("filename",H8))+1,99)=База!$C$8:$C$21,ROW($C$2:H$21)),ROW(H1))-1),"")</f>
        <v/>
      </c>
      <c r="I8" s="7" t="str">
        <f t="array" aca="1" ref="I8" ca="1">IFERROR(INDEX(База!I$8:I$21,SMALL(IF(MID(CELL("filename",I8),SEARCH("]",CELL("filename",I8))+1,99)=База!$C$8:$C$21,ROW($C$2:I$21)),ROW(I1))-1),"")</f>
        <v/>
      </c>
      <c r="J8" s="7" t="str">
        <f t="array" aca="1" ref="J8" ca="1">IFERROR(INDEX(База!J$8:J$21,SMALL(IF(MID(CELL("filename",J8),SEARCH("]",CELL("filename",J8))+1,99)=База!$C$8:$C$21,ROW($C$2:J$21)),ROW(J1))-1),"")</f>
        <v/>
      </c>
      <c r="K8" s="7" t="str">
        <f t="array" aca="1" ref="K8" ca="1">IFERROR(INDEX(База!K$8:K$21,SMALL(IF(MID(CELL("filename",K8),SEARCH("]",CELL("filename",K8))+1,99)=База!$C$8:$C$21,ROW($C$2:K$21)),ROW(K1))-1),"")</f>
        <v/>
      </c>
      <c r="L8" s="7" t="str">
        <f t="array" aca="1" ref="L8" ca="1">IFERROR(INDEX(База!L$8:L$21,SMALL(IF(MID(CELL("filename",L8),SEARCH("]",CELL("filename",L8))+1,99)=База!$C$8:$C$21,ROW($C$2:L$21)),ROW(L1))-1),"")</f>
        <v/>
      </c>
      <c r="M8" s="27" t="str">
        <f t="array" aca="1" ref="M8" ca="1">IFERROR(INDEX(База!M$8:M$21,SMALL(IF(MID(CELL("filename",M8),SEARCH("]",CELL("filename",M8))+1,99)=База!$C$8:$C$21,ROW($C$2:M$21)),ROW(M1))-1),"")</f>
        <v/>
      </c>
      <c r="N8" s="27" t="str">
        <f t="array" aca="1" ref="N8" ca="1">IFERROR(INDEX(База!N$8:N$21,SMALL(IF(MID(CELL("filename",N8),SEARCH("]",CELL("filename",N8))+1,99)=База!$C$8:$C$21,ROW($C$2:N$21)),ROW(N1))-1),"")</f>
        <v/>
      </c>
    </row>
    <row r="9" spans="2:14">
      <c r="B9" s="28" t="str">
        <f t="array" aca="1" ref="B9" ca="1">IFERROR(INDEX(База!B$8:B$21,SMALL(IF(MID(CELL("filename",B9),SEARCH("]",CELL("filename",B9))+1,99)=База!$C$8:$C$21,ROW(B$2:$C$21)),ROW(B2))-1),"")</f>
        <v/>
      </c>
      <c r="C9" s="12" t="str">
        <f t="array" aca="1" ref="C9" ca="1">IFERROR(INDEX(База!C$8:C$21,SMALL(IF(MID(CELL("filename",C9),SEARCH("]",CELL("filename",C9))+1,99)=База!$C$8:$C$21,ROW($C$2:C$21)),ROW(C2))-1),"")</f>
        <v/>
      </c>
      <c r="D9" s="12" t="str">
        <f t="array" aca="1" ref="D9" ca="1">IFERROR(INDEX(База!D$8:D$21,SMALL(IF(MID(CELL("filename",D9),SEARCH("]",CELL("filename",D9))+1,99)=База!$C$8:$C$21,ROW($C$2:D$21)),ROW(D2))-1),"")</f>
        <v/>
      </c>
      <c r="E9" s="12" t="str">
        <f t="array" aca="1" ref="E9" ca="1">IFERROR(INDEX(База!E$8:E$21,SMALL(IF(MID(CELL("filename",E9),SEARCH("]",CELL("filename",E9))+1,99)=База!$C$8:$C$21,ROW($C$2:E$21)),ROW(E2))-1),"")</f>
        <v/>
      </c>
      <c r="F9" s="12" t="str">
        <f t="array" aca="1" ref="F9" ca="1">IFERROR(INDEX(База!F$8:F$21,SMALL(IF(MID(CELL("filename",F9),SEARCH("]",CELL("filename",F9))+1,99)=База!$C$8:$C$21,ROW($C$2:F$21)),ROW(F2))-1),"")</f>
        <v/>
      </c>
      <c r="G9" s="12" t="str">
        <f t="array" aca="1" ref="G9" ca="1">IFERROR(INDEX(База!G$8:G$21,SMALL(IF(MID(CELL("filename",G9),SEARCH("]",CELL("filename",G9))+1,99)=База!$C$8:$C$21,ROW($C$2:G$21)),ROW(G2))-1),"")</f>
        <v/>
      </c>
      <c r="H9" s="12" t="str">
        <f t="array" aca="1" ref="H9" ca="1">IFERROR(INDEX(База!H$8:H$21,SMALL(IF(MID(CELL("filename",H9),SEARCH("]",CELL("filename",H9))+1,99)=База!$C$8:$C$21,ROW($C$2:H$21)),ROW(H2))-1),"")</f>
        <v/>
      </c>
      <c r="I9" s="12" t="str">
        <f t="array" aca="1" ref="I9" ca="1">IFERROR(INDEX(База!I$8:I$21,SMALL(IF(MID(CELL("filename",I9),SEARCH("]",CELL("filename",I9))+1,99)=База!$C$8:$C$21,ROW($C$2:I$21)),ROW(I2))-1),"")</f>
        <v/>
      </c>
      <c r="J9" s="12" t="str">
        <f t="array" aca="1" ref="J9" ca="1">IFERROR(INDEX(База!J$8:J$21,SMALL(IF(MID(CELL("filename",J9),SEARCH("]",CELL("filename",J9))+1,99)=База!$C$8:$C$21,ROW($C$2:J$21)),ROW(J2))-1),"")</f>
        <v/>
      </c>
      <c r="K9" s="12" t="str">
        <f t="array" aca="1" ref="K9" ca="1">IFERROR(INDEX(База!K$8:K$21,SMALL(IF(MID(CELL("filename",K9),SEARCH("]",CELL("filename",K9))+1,99)=База!$C$8:$C$21,ROW($C$2:K$21)),ROW(K2))-1),"")</f>
        <v/>
      </c>
      <c r="L9" s="12" t="str">
        <f t="array" aca="1" ref="L9" ca="1">IFERROR(INDEX(База!L$8:L$21,SMALL(IF(MID(CELL("filename",L9),SEARCH("]",CELL("filename",L9))+1,99)=База!$C$8:$C$21,ROW($C$2:L$21)),ROW(L2))-1),"")</f>
        <v/>
      </c>
      <c r="M9" s="14" t="str">
        <f t="array" aca="1" ref="M9" ca="1">IFERROR(INDEX(База!M$8:M$21,SMALL(IF(MID(CELL("filename",M9),SEARCH("]",CELL("filename",M9))+1,99)=База!$C$8:$C$21,ROW($C$2:M$21)),ROW(M2))-1),"")</f>
        <v/>
      </c>
      <c r="N9" s="29"/>
    </row>
    <row r="10" spans="2:14">
      <c r="B10" s="28" t="str">
        <f t="array" aca="1" ref="B10" ca="1">IFERROR(INDEX(База!B$8:B$21,SMALL(IF(MID(CELL("filename",B10),SEARCH("]",CELL("filename",B10))+1,99)=База!$C$8:$C$21,ROW(B$2:$C$21)),ROW(B3))-1),"")</f>
        <v/>
      </c>
      <c r="C10" s="12" t="str">
        <f t="array" aca="1" ref="C10" ca="1">IFERROR(INDEX(База!C$8:C$21,SMALL(IF(MID(CELL("filename",C10),SEARCH("]",CELL("filename",C10))+1,99)=База!$C$8:$C$21,ROW($C$2:C$21)),ROW(C3))-1),"")</f>
        <v/>
      </c>
      <c r="D10" s="12" t="str">
        <f t="array" aca="1" ref="D10" ca="1">IFERROR(INDEX(База!D$8:D$21,SMALL(IF(MID(CELL("filename",D10),SEARCH("]",CELL("filename",D10))+1,99)=База!$C$8:$C$21,ROW($C$2:D$21)),ROW(D3))-1),"")</f>
        <v/>
      </c>
      <c r="E10" s="12" t="str">
        <f t="array" aca="1" ref="E10" ca="1">IFERROR(INDEX(База!E$8:E$21,SMALL(IF(MID(CELL("filename",E10),SEARCH("]",CELL("filename",E10))+1,99)=База!$C$8:$C$21,ROW($C$2:E$21)),ROW(E3))-1),"")</f>
        <v/>
      </c>
      <c r="F10" s="12" t="str">
        <f t="array" aca="1" ref="F10" ca="1">IFERROR(INDEX(База!F$8:F$21,SMALL(IF(MID(CELL("filename",F10),SEARCH("]",CELL("filename",F10))+1,99)=База!$C$8:$C$21,ROW($C$2:F$21)),ROW(F3))-1),"")</f>
        <v/>
      </c>
      <c r="G10" s="12" t="str">
        <f t="array" aca="1" ref="G10" ca="1">IFERROR(INDEX(База!G$8:G$21,SMALL(IF(MID(CELL("filename",G10),SEARCH("]",CELL("filename",G10))+1,99)=База!$C$8:$C$21,ROW($C$2:G$21)),ROW(G3))-1),"")</f>
        <v/>
      </c>
      <c r="H10" s="12" t="str">
        <f t="array" aca="1" ref="H10" ca="1">IFERROR(INDEX(База!H$8:H$21,SMALL(IF(MID(CELL("filename",H10),SEARCH("]",CELL("filename",H10))+1,99)=База!$C$8:$C$21,ROW($C$2:H$21)),ROW(H3))-1),"")</f>
        <v/>
      </c>
      <c r="I10" s="12" t="str">
        <f t="array" aca="1" ref="I10" ca="1">IFERROR(INDEX(База!I$8:I$21,SMALL(IF(MID(CELL("filename",I10),SEARCH("]",CELL("filename",I10))+1,99)=База!$C$8:$C$21,ROW($C$2:I$21)),ROW(I3))-1),"")</f>
        <v/>
      </c>
      <c r="J10" s="12" t="str">
        <f t="array" aca="1" ref="J10" ca="1">IFERROR(INDEX(База!J$8:J$21,SMALL(IF(MID(CELL("filename",J10),SEARCH("]",CELL("filename",J10))+1,99)=База!$C$8:$C$21,ROW($C$2:J$21)),ROW(J3))-1),"")</f>
        <v/>
      </c>
      <c r="K10" s="12" t="str">
        <f t="array" aca="1" ref="K10" ca="1">IFERROR(INDEX(База!K$8:K$21,SMALL(IF(MID(CELL("filename",K10),SEARCH("]",CELL("filename",K10))+1,99)=База!$C$8:$C$21,ROW($C$2:K$21)),ROW(K3))-1),"")</f>
        <v/>
      </c>
      <c r="L10" s="12" t="str">
        <f t="array" aca="1" ref="L10" ca="1">IFERROR(INDEX(База!L$8:L$21,SMALL(IF(MID(CELL("filename",L10),SEARCH("]",CELL("filename",L10))+1,99)=База!$C$8:$C$21,ROW($C$2:L$21)),ROW(L3))-1),"")</f>
        <v/>
      </c>
      <c r="M10" s="14" t="str">
        <f t="array" aca="1" ref="M10" ca="1">IFERROR(INDEX(База!M$8:M$21,SMALL(IF(MID(CELL("filename",M10),SEARCH("]",CELL("filename",M10))+1,99)=База!$C$8:$C$21,ROW($C$2:M$21)),ROW(M3))-1),"")</f>
        <v/>
      </c>
      <c r="N10" s="29"/>
    </row>
    <row r="11" spans="2:14">
      <c r="B11" s="28" t="str">
        <f t="array" aca="1" ref="B11" ca="1">IFERROR(INDEX(База!B$8:B$21,SMALL(IF(MID(CELL("filename",B11),SEARCH("]",CELL("filename",B11))+1,99)=База!$C$8:$C$21,ROW(B$2:$C$21)),ROW(B4))-1),"")</f>
        <v/>
      </c>
      <c r="C11" s="12" t="str">
        <f t="array" aca="1" ref="C11" ca="1">IFERROR(INDEX(База!C$8:C$21,SMALL(IF(MID(CELL("filename",C11),SEARCH("]",CELL("filename",C11))+1,99)=База!$C$8:$C$21,ROW($C$2:C$21)),ROW(C4))-1),"")</f>
        <v/>
      </c>
      <c r="D11" s="12" t="str">
        <f t="array" aca="1" ref="D11" ca="1">IFERROR(INDEX(База!D$8:D$21,SMALL(IF(MID(CELL("filename",D11),SEARCH("]",CELL("filename",D11))+1,99)=База!$C$8:$C$21,ROW($C$2:D$21)),ROW(D4))-1),"")</f>
        <v/>
      </c>
      <c r="E11" s="12" t="str">
        <f t="array" aca="1" ref="E11" ca="1">IFERROR(INDEX(База!E$8:E$21,SMALL(IF(MID(CELL("filename",E11),SEARCH("]",CELL("filename",E11))+1,99)=База!$C$8:$C$21,ROW($C$2:E$21)),ROW(E4))-1),"")</f>
        <v/>
      </c>
      <c r="F11" s="12" t="str">
        <f t="array" aca="1" ref="F11" ca="1">IFERROR(INDEX(База!F$8:F$21,SMALL(IF(MID(CELL("filename",F11),SEARCH("]",CELL("filename",F11))+1,99)=База!$C$8:$C$21,ROW($C$2:F$21)),ROW(F4))-1),"")</f>
        <v/>
      </c>
      <c r="G11" s="12" t="str">
        <f t="array" aca="1" ref="G11" ca="1">IFERROR(INDEX(База!G$8:G$21,SMALL(IF(MID(CELL("filename",G11),SEARCH("]",CELL("filename",G11))+1,99)=База!$C$8:$C$21,ROW($C$2:G$21)),ROW(G4))-1),"")</f>
        <v/>
      </c>
      <c r="H11" s="12" t="str">
        <f t="array" aca="1" ref="H11" ca="1">IFERROR(INDEX(База!H$8:H$21,SMALL(IF(MID(CELL("filename",H11),SEARCH("]",CELL("filename",H11))+1,99)=База!$C$8:$C$21,ROW($C$2:H$21)),ROW(H4))-1),"")</f>
        <v/>
      </c>
      <c r="I11" s="12" t="str">
        <f t="array" aca="1" ref="I11" ca="1">IFERROR(INDEX(База!I$8:I$21,SMALL(IF(MID(CELL("filename",I11),SEARCH("]",CELL("filename",I11))+1,99)=База!$C$8:$C$21,ROW($C$2:I$21)),ROW(I4))-1),"")</f>
        <v/>
      </c>
      <c r="J11" s="12" t="str">
        <f t="array" aca="1" ref="J11" ca="1">IFERROR(INDEX(База!J$8:J$21,SMALL(IF(MID(CELL("filename",J11),SEARCH("]",CELL("filename",J11))+1,99)=База!$C$8:$C$21,ROW($C$2:J$21)),ROW(J4))-1),"")</f>
        <v/>
      </c>
      <c r="K11" s="12" t="str">
        <f t="array" aca="1" ref="K11" ca="1">IFERROR(INDEX(База!K$8:K$21,SMALL(IF(MID(CELL("filename",K11),SEARCH("]",CELL("filename",K11))+1,99)=База!$C$8:$C$21,ROW($C$2:K$21)),ROW(K4))-1),"")</f>
        <v/>
      </c>
      <c r="L11" s="12" t="str">
        <f t="array" aca="1" ref="L11" ca="1">IFERROR(INDEX(База!L$8:L$21,SMALL(IF(MID(CELL("filename",L11),SEARCH("]",CELL("filename",L11))+1,99)=База!$C$8:$C$21,ROW($C$2:L$21)),ROW(L4))-1),"")</f>
        <v/>
      </c>
      <c r="M11" s="14" t="str">
        <f t="array" aca="1" ref="M11" ca="1">IFERROR(INDEX(База!M$8:M$21,SMALL(IF(MID(CELL("filename",M11),SEARCH("]",CELL("filename",M11))+1,99)=База!$C$8:$C$21,ROW($C$2:M$21)),ROW(M4))-1),"")</f>
        <v/>
      </c>
      <c r="N11" s="29"/>
    </row>
    <row r="12" spans="2:14">
      <c r="B12" s="28" t="str">
        <f t="array" aca="1" ref="B12" ca="1">IFERROR(INDEX(База!B$8:B$21,SMALL(IF(MID(CELL("filename",B12),SEARCH("]",CELL("filename",B12))+1,99)=База!$C$8:$C$21,ROW(B$2:$C$21)),ROW(B5))-1),"")</f>
        <v/>
      </c>
      <c r="C12" s="12" t="str">
        <f t="array" aca="1" ref="C12" ca="1">IFERROR(INDEX(База!C$8:C$21,SMALL(IF(MID(CELL("filename",C12),SEARCH("]",CELL("filename",C12))+1,99)=База!$C$8:$C$21,ROW($C$2:C$21)),ROW(C5))-1),"")</f>
        <v/>
      </c>
      <c r="D12" s="12" t="str">
        <f t="array" aca="1" ref="D12" ca="1">IFERROR(INDEX(База!D$8:D$21,SMALL(IF(MID(CELL("filename",D12),SEARCH("]",CELL("filename",D12))+1,99)=База!$C$8:$C$21,ROW($C$2:D$21)),ROW(D5))-1),"")</f>
        <v/>
      </c>
      <c r="E12" s="12" t="str">
        <f t="array" aca="1" ref="E12" ca="1">IFERROR(INDEX(База!E$8:E$21,SMALL(IF(MID(CELL("filename",E12),SEARCH("]",CELL("filename",E12))+1,99)=База!$C$8:$C$21,ROW($C$2:E$21)),ROW(E5))-1),"")</f>
        <v/>
      </c>
      <c r="F12" s="12" t="str">
        <f t="array" aca="1" ref="F12" ca="1">IFERROR(INDEX(База!F$8:F$21,SMALL(IF(MID(CELL("filename",F12),SEARCH("]",CELL("filename",F12))+1,99)=База!$C$8:$C$21,ROW($C$2:F$21)),ROW(F5))-1),"")</f>
        <v/>
      </c>
      <c r="G12" s="12" t="str">
        <f t="array" aca="1" ref="G12" ca="1">IFERROR(INDEX(База!G$8:G$21,SMALL(IF(MID(CELL("filename",G12),SEARCH("]",CELL("filename",G12))+1,99)=База!$C$8:$C$21,ROW($C$2:G$21)),ROW(G5))-1),"")</f>
        <v/>
      </c>
      <c r="H12" s="12" t="str">
        <f t="array" aca="1" ref="H12" ca="1">IFERROR(INDEX(База!H$8:H$21,SMALL(IF(MID(CELL("filename",H12),SEARCH("]",CELL("filename",H12))+1,99)=База!$C$8:$C$21,ROW($C$2:H$21)),ROW(H5))-1),"")</f>
        <v/>
      </c>
      <c r="I12" s="12" t="str">
        <f t="array" aca="1" ref="I12" ca="1">IFERROR(INDEX(База!I$8:I$21,SMALL(IF(MID(CELL("filename",I12),SEARCH("]",CELL("filename",I12))+1,99)=База!$C$8:$C$21,ROW($C$2:I$21)),ROW(I5))-1),"")</f>
        <v/>
      </c>
      <c r="J12" s="12" t="str">
        <f t="array" aca="1" ref="J12" ca="1">IFERROR(INDEX(База!J$8:J$21,SMALL(IF(MID(CELL("filename",J12),SEARCH("]",CELL("filename",J12))+1,99)=База!$C$8:$C$21,ROW($C$2:J$21)),ROW(J5))-1),"")</f>
        <v/>
      </c>
      <c r="K12" s="12" t="str">
        <f t="array" aca="1" ref="K12" ca="1">IFERROR(INDEX(База!K$8:K$21,SMALL(IF(MID(CELL("filename",K12),SEARCH("]",CELL("filename",K12))+1,99)=База!$C$8:$C$21,ROW($C$2:K$21)),ROW(K5))-1),"")</f>
        <v/>
      </c>
      <c r="L12" s="12" t="str">
        <f t="array" aca="1" ref="L12" ca="1">IFERROR(INDEX(База!L$8:L$21,SMALL(IF(MID(CELL("filename",L12),SEARCH("]",CELL("filename",L12))+1,99)=База!$C$8:$C$21,ROW($C$2:L$21)),ROW(L5))-1),"")</f>
        <v/>
      </c>
      <c r="M12" s="14" t="str">
        <f t="array" aca="1" ref="M12" ca="1">IFERROR(INDEX(База!M$8:M$21,SMALL(IF(MID(CELL("filename",M12),SEARCH("]",CELL("filename",M12))+1,99)=База!$C$8:$C$21,ROW($C$2:M$21)),ROW(M5))-1),"")</f>
        <v/>
      </c>
      <c r="N12" s="29"/>
    </row>
    <row r="13" spans="2:14">
      <c r="B13" s="28" t="str">
        <f t="array" aca="1" ref="B13" ca="1">IFERROR(INDEX(База!B$8:B$21,SMALL(IF(MID(CELL("filename",B13),SEARCH("]",CELL("filename",B13))+1,99)=База!$C$8:$C$21,ROW(B$2:$C$21)),ROW(B6))-1),"")</f>
        <v/>
      </c>
      <c r="C13" s="12" t="str">
        <f t="array" aca="1" ref="C13" ca="1">IFERROR(INDEX(База!C$8:C$21,SMALL(IF(MID(CELL("filename",C13),SEARCH("]",CELL("filename",C13))+1,99)=База!$C$8:$C$21,ROW($C$2:C$21)),ROW(C6))-1),"")</f>
        <v/>
      </c>
      <c r="D13" s="12" t="str">
        <f t="array" aca="1" ref="D13" ca="1">IFERROR(INDEX(База!D$8:D$21,SMALL(IF(MID(CELL("filename",D13),SEARCH("]",CELL("filename",D13))+1,99)=База!$C$8:$C$21,ROW($C$2:D$21)),ROW(D6))-1),"")</f>
        <v/>
      </c>
      <c r="E13" s="12" t="str">
        <f t="array" aca="1" ref="E13" ca="1">IFERROR(INDEX(База!E$8:E$21,SMALL(IF(MID(CELL("filename",E13),SEARCH("]",CELL("filename",E13))+1,99)=База!$C$8:$C$21,ROW($C$2:E$21)),ROW(E6))-1),"")</f>
        <v/>
      </c>
      <c r="F13" s="12" t="str">
        <f t="array" aca="1" ref="F13" ca="1">IFERROR(INDEX(База!F$8:F$21,SMALL(IF(MID(CELL("filename",F13),SEARCH("]",CELL("filename",F13))+1,99)=База!$C$8:$C$21,ROW($C$2:F$21)),ROW(F6))-1),"")</f>
        <v/>
      </c>
      <c r="G13" s="12" t="str">
        <f t="array" aca="1" ref="G13" ca="1">IFERROR(INDEX(База!G$8:G$21,SMALL(IF(MID(CELL("filename",G13),SEARCH("]",CELL("filename",G13))+1,99)=База!$C$8:$C$21,ROW($C$2:G$21)),ROW(G6))-1),"")</f>
        <v/>
      </c>
      <c r="H13" s="12" t="str">
        <f t="array" aca="1" ref="H13" ca="1">IFERROR(INDEX(База!H$8:H$21,SMALL(IF(MID(CELL("filename",H13),SEARCH("]",CELL("filename",H13))+1,99)=База!$C$8:$C$21,ROW($C$2:H$21)),ROW(H6))-1),"")</f>
        <v/>
      </c>
      <c r="I13" s="12" t="str">
        <f t="array" aca="1" ref="I13" ca="1">IFERROR(INDEX(База!I$8:I$21,SMALL(IF(MID(CELL("filename",I13),SEARCH("]",CELL("filename",I13))+1,99)=База!$C$8:$C$21,ROW($C$2:I$21)),ROW(I6))-1),"")</f>
        <v/>
      </c>
      <c r="J13" s="12" t="str">
        <f t="array" aca="1" ref="J13" ca="1">IFERROR(INDEX(База!J$8:J$21,SMALL(IF(MID(CELL("filename",J13),SEARCH("]",CELL("filename",J13))+1,99)=База!$C$8:$C$21,ROW($C$2:J$21)),ROW(J6))-1),"")</f>
        <v/>
      </c>
      <c r="K13" s="12" t="str">
        <f t="array" aca="1" ref="K13" ca="1">IFERROR(INDEX(База!K$8:K$21,SMALL(IF(MID(CELL("filename",K13),SEARCH("]",CELL("filename",K13))+1,99)=База!$C$8:$C$21,ROW($C$2:K$21)),ROW(K6))-1),"")</f>
        <v/>
      </c>
      <c r="L13" s="12" t="str">
        <f t="array" aca="1" ref="L13" ca="1">IFERROR(INDEX(База!L$8:L$21,SMALL(IF(MID(CELL("filename",L13),SEARCH("]",CELL("filename",L13))+1,99)=База!$C$8:$C$21,ROW($C$2:L$21)),ROW(L6))-1),"")</f>
        <v/>
      </c>
      <c r="M13" s="14" t="str">
        <f t="array" aca="1" ref="M13" ca="1">IFERROR(INDEX(База!M$8:M$21,SMALL(IF(MID(CELL("filename",M13),SEARCH("]",CELL("filename",M13))+1,99)=База!$C$8:$C$21,ROW($C$2:M$21)),ROW(M6))-1),"")</f>
        <v/>
      </c>
      <c r="N13" s="29"/>
    </row>
    <row r="14" spans="2:14">
      <c r="B14" s="28" t="str">
        <f t="array" aca="1" ref="B14" ca="1">IFERROR(INDEX(База!B$8:B$21,SMALL(IF(MID(CELL("filename",B14),SEARCH("]",CELL("filename",B14))+1,99)=База!$C$8:$C$21,ROW(B$2:$C$21)),ROW(B7))-1),"")</f>
        <v/>
      </c>
      <c r="C14" s="12" t="str">
        <f t="array" aca="1" ref="C14" ca="1">IFERROR(INDEX(База!C$8:C$21,SMALL(IF(MID(CELL("filename",C14),SEARCH("]",CELL("filename",C14))+1,99)=База!$C$8:$C$21,ROW($C$2:C$21)),ROW(C7))-1),"")</f>
        <v/>
      </c>
      <c r="D14" s="12" t="str">
        <f t="array" aca="1" ref="D14" ca="1">IFERROR(INDEX(База!D$8:D$21,SMALL(IF(MID(CELL("filename",D14),SEARCH("]",CELL("filename",D14))+1,99)=База!$C$8:$C$21,ROW($C$2:D$21)),ROW(D7))-1),"")</f>
        <v/>
      </c>
      <c r="E14" s="12" t="str">
        <f t="array" aca="1" ref="E14" ca="1">IFERROR(INDEX(База!E$8:E$21,SMALL(IF(MID(CELL("filename",E14),SEARCH("]",CELL("filename",E14))+1,99)=База!$C$8:$C$21,ROW($C$2:E$21)),ROW(E7))-1),"")</f>
        <v/>
      </c>
      <c r="F14" s="12" t="str">
        <f t="array" aca="1" ref="F14" ca="1">IFERROR(INDEX(База!F$8:F$21,SMALL(IF(MID(CELL("filename",F14),SEARCH("]",CELL("filename",F14))+1,99)=База!$C$8:$C$21,ROW($C$2:F$21)),ROW(F7))-1),"")</f>
        <v/>
      </c>
      <c r="G14" s="12" t="str">
        <f t="array" aca="1" ref="G14" ca="1">IFERROR(INDEX(База!G$8:G$21,SMALL(IF(MID(CELL("filename",G14),SEARCH("]",CELL("filename",G14))+1,99)=База!$C$8:$C$21,ROW($C$2:G$21)),ROW(G7))-1),"")</f>
        <v/>
      </c>
      <c r="H14" s="12" t="str">
        <f t="array" aca="1" ref="H14" ca="1">IFERROR(INDEX(База!H$8:H$21,SMALL(IF(MID(CELL("filename",H14),SEARCH("]",CELL("filename",H14))+1,99)=База!$C$8:$C$21,ROW($C$2:H$21)),ROW(H7))-1),"")</f>
        <v/>
      </c>
      <c r="I14" s="12" t="str">
        <f t="array" aca="1" ref="I14" ca="1">IFERROR(INDEX(База!I$8:I$21,SMALL(IF(MID(CELL("filename",I14),SEARCH("]",CELL("filename",I14))+1,99)=База!$C$8:$C$21,ROW($C$2:I$21)),ROW(I7))-1),"")</f>
        <v/>
      </c>
      <c r="J14" s="12" t="str">
        <f t="array" aca="1" ref="J14" ca="1">IFERROR(INDEX(База!J$8:J$21,SMALL(IF(MID(CELL("filename",J14),SEARCH("]",CELL("filename",J14))+1,99)=База!$C$8:$C$21,ROW($C$2:J$21)),ROW(J7))-1),"")</f>
        <v/>
      </c>
      <c r="K14" s="12" t="str">
        <f t="array" aca="1" ref="K14" ca="1">IFERROR(INDEX(База!K$8:K$21,SMALL(IF(MID(CELL("filename",K14),SEARCH("]",CELL("filename",K14))+1,99)=База!$C$8:$C$21,ROW($C$2:K$21)),ROW(K7))-1),"")</f>
        <v/>
      </c>
      <c r="L14" s="12" t="str">
        <f t="array" aca="1" ref="L14" ca="1">IFERROR(INDEX(База!L$8:L$21,SMALL(IF(MID(CELL("filename",L14),SEARCH("]",CELL("filename",L14))+1,99)=База!$C$8:$C$21,ROW($C$2:L$21)),ROW(L7))-1),"")</f>
        <v/>
      </c>
      <c r="M14" s="14" t="str">
        <f t="array" aca="1" ref="M14" ca="1">IFERROR(INDEX(База!M$8:M$21,SMALL(IF(MID(CELL("filename",M14),SEARCH("]",CELL("filename",M14))+1,99)=База!$C$8:$C$21,ROW($C$2:M$21)),ROW(M7))-1),"")</f>
        <v/>
      </c>
      <c r="N14" s="29"/>
    </row>
    <row r="15" spans="2:14">
      <c r="B15" s="28" t="str">
        <f t="array" aca="1" ref="B15" ca="1">IFERROR(INDEX(База!B$8:B$21,SMALL(IF(MID(CELL("filename",B15),SEARCH("]",CELL("filename",B15))+1,99)=База!$C$8:$C$21,ROW(B$2:$C$21)),ROW(B8))-1),"")</f>
        <v/>
      </c>
      <c r="C15" s="12" t="str">
        <f t="array" aca="1" ref="C15" ca="1">IFERROR(INDEX(База!C$8:C$21,SMALL(IF(MID(CELL("filename",C15),SEARCH("]",CELL("filename",C15))+1,99)=База!$C$8:$C$21,ROW($C$2:C$21)),ROW(C8))-1),"")</f>
        <v/>
      </c>
      <c r="D15" s="12" t="str">
        <f t="array" aca="1" ref="D15" ca="1">IFERROR(INDEX(База!D$8:D$21,SMALL(IF(MID(CELL("filename",D15),SEARCH("]",CELL("filename",D15))+1,99)=База!$C$8:$C$21,ROW($C$2:D$21)),ROW(D8))-1),"")</f>
        <v/>
      </c>
      <c r="E15" s="12" t="str">
        <f t="array" aca="1" ref="E15" ca="1">IFERROR(INDEX(База!E$8:E$21,SMALL(IF(MID(CELL("filename",E15),SEARCH("]",CELL("filename",E15))+1,99)=База!$C$8:$C$21,ROW($C$2:E$21)),ROW(E8))-1),"")</f>
        <v/>
      </c>
      <c r="F15" s="12" t="str">
        <f t="array" aca="1" ref="F15" ca="1">IFERROR(INDEX(База!F$8:F$21,SMALL(IF(MID(CELL("filename",F15),SEARCH("]",CELL("filename",F15))+1,99)=База!$C$8:$C$21,ROW($C$2:F$21)),ROW(F8))-1),"")</f>
        <v/>
      </c>
      <c r="G15" s="12" t="str">
        <f t="array" aca="1" ref="G15" ca="1">IFERROR(INDEX(База!G$8:G$21,SMALL(IF(MID(CELL("filename",G15),SEARCH("]",CELL("filename",G15))+1,99)=База!$C$8:$C$21,ROW($C$2:G$21)),ROW(G8))-1),"")</f>
        <v/>
      </c>
      <c r="H15" s="12" t="str">
        <f t="array" aca="1" ref="H15" ca="1">IFERROR(INDEX(База!H$8:H$21,SMALL(IF(MID(CELL("filename",H15),SEARCH("]",CELL("filename",H15))+1,99)=База!$C$8:$C$21,ROW($C$2:H$21)),ROW(H8))-1),"")</f>
        <v/>
      </c>
      <c r="I15" s="12" t="str">
        <f t="array" aca="1" ref="I15" ca="1">IFERROR(INDEX(База!I$8:I$21,SMALL(IF(MID(CELL("filename",I15),SEARCH("]",CELL("filename",I15))+1,99)=База!$C$8:$C$21,ROW($C$2:I$21)),ROW(I8))-1),"")</f>
        <v/>
      </c>
      <c r="J15" s="12" t="str">
        <f t="array" aca="1" ref="J15" ca="1">IFERROR(INDEX(База!J$8:J$21,SMALL(IF(MID(CELL("filename",J15),SEARCH("]",CELL("filename",J15))+1,99)=База!$C$8:$C$21,ROW($C$2:J$21)),ROW(J8))-1),"")</f>
        <v/>
      </c>
      <c r="K15" s="12" t="str">
        <f t="array" aca="1" ref="K15" ca="1">IFERROR(INDEX(База!K$8:K$21,SMALL(IF(MID(CELL("filename",K15),SEARCH("]",CELL("filename",K15))+1,99)=База!$C$8:$C$21,ROW($C$2:K$21)),ROW(K8))-1),"")</f>
        <v/>
      </c>
      <c r="L15" s="12" t="str">
        <f t="array" aca="1" ref="L15" ca="1">IFERROR(INDEX(База!L$8:L$21,SMALL(IF(MID(CELL("filename",L15),SEARCH("]",CELL("filename",L15))+1,99)=База!$C$8:$C$21,ROW($C$2:L$21)),ROW(L8))-1),"")</f>
        <v/>
      </c>
      <c r="M15" s="14" t="str">
        <f t="array" aca="1" ref="M15" ca="1">IFERROR(INDEX(База!M$8:M$21,SMALL(IF(MID(CELL("filename",M15),SEARCH("]",CELL("filename",M15))+1,99)=База!$C$8:$C$21,ROW($C$2:M$21)),ROW(M8))-1),"")</f>
        <v/>
      </c>
      <c r="N15" s="29"/>
    </row>
    <row r="16" spans="2:14">
      <c r="B16" s="28" t="str">
        <f t="array" aca="1" ref="B16" ca="1">IFERROR(INDEX(База!B$8:B$21,SMALL(IF(MID(CELL("filename",B16),SEARCH("]",CELL("filename",B16))+1,99)=База!$C$8:$C$21,ROW(B$2:$C$21)),ROW(B9))-1),"")</f>
        <v/>
      </c>
      <c r="C16" s="12" t="str">
        <f t="array" aca="1" ref="C16" ca="1">IFERROR(INDEX(База!C$8:C$21,SMALL(IF(MID(CELL("filename",C16),SEARCH("]",CELL("filename",C16))+1,99)=База!$C$8:$C$21,ROW($C$2:C$21)),ROW(C9))-1),"")</f>
        <v/>
      </c>
      <c r="D16" s="12" t="str">
        <f t="array" aca="1" ref="D16" ca="1">IFERROR(INDEX(База!D$8:D$21,SMALL(IF(MID(CELL("filename",D16),SEARCH("]",CELL("filename",D16))+1,99)=База!$C$8:$C$21,ROW($C$2:D$21)),ROW(D9))-1),"")</f>
        <v/>
      </c>
      <c r="E16" s="12" t="str">
        <f t="array" aca="1" ref="E16" ca="1">IFERROR(INDEX(База!E$8:E$21,SMALL(IF(MID(CELL("filename",E16),SEARCH("]",CELL("filename",E16))+1,99)=База!$C$8:$C$21,ROW($C$2:E$21)),ROW(E9))-1),"")</f>
        <v/>
      </c>
      <c r="F16" s="12" t="str">
        <f t="array" aca="1" ref="F16" ca="1">IFERROR(INDEX(База!F$8:F$21,SMALL(IF(MID(CELL("filename",F16),SEARCH("]",CELL("filename",F16))+1,99)=База!$C$8:$C$21,ROW($C$2:F$21)),ROW(F9))-1),"")</f>
        <v/>
      </c>
      <c r="G16" s="12" t="str">
        <f t="array" aca="1" ref="G16" ca="1">IFERROR(INDEX(База!G$8:G$21,SMALL(IF(MID(CELL("filename",G16),SEARCH("]",CELL("filename",G16))+1,99)=База!$C$8:$C$21,ROW($C$2:G$21)),ROW(G9))-1),"")</f>
        <v/>
      </c>
      <c r="H16" s="12" t="str">
        <f t="array" aca="1" ref="H16" ca="1">IFERROR(INDEX(База!H$8:H$21,SMALL(IF(MID(CELL("filename",H16),SEARCH("]",CELL("filename",H16))+1,99)=База!$C$8:$C$21,ROW($C$2:H$21)),ROW(H9))-1),"")</f>
        <v/>
      </c>
      <c r="I16" s="12" t="str">
        <f t="array" aca="1" ref="I16" ca="1">IFERROR(INDEX(База!I$8:I$21,SMALL(IF(MID(CELL("filename",I16),SEARCH("]",CELL("filename",I16))+1,99)=База!$C$8:$C$21,ROW($C$2:I$21)),ROW(I9))-1),"")</f>
        <v/>
      </c>
      <c r="J16" s="12" t="str">
        <f t="array" aca="1" ref="J16" ca="1">IFERROR(INDEX(База!J$8:J$21,SMALL(IF(MID(CELL("filename",J16),SEARCH("]",CELL("filename",J16))+1,99)=База!$C$8:$C$21,ROW($C$2:J$21)),ROW(J9))-1),"")</f>
        <v/>
      </c>
      <c r="K16" s="12" t="str">
        <f t="array" aca="1" ref="K16" ca="1">IFERROR(INDEX(База!K$8:K$21,SMALL(IF(MID(CELL("filename",K16),SEARCH("]",CELL("filename",K16))+1,99)=База!$C$8:$C$21,ROW($C$2:K$21)),ROW(K9))-1),"")</f>
        <v/>
      </c>
      <c r="L16" s="12" t="str">
        <f t="array" aca="1" ref="L16" ca="1">IFERROR(INDEX(База!L$8:L$21,SMALL(IF(MID(CELL("filename",L16),SEARCH("]",CELL("filename",L16))+1,99)=База!$C$8:$C$21,ROW($C$2:L$21)),ROW(L9))-1),"")</f>
        <v/>
      </c>
      <c r="M16" s="14" t="str">
        <f t="array" aca="1" ref="M16" ca="1">IFERROR(INDEX(База!M$8:M$21,SMALL(IF(MID(CELL("filename",M16),SEARCH("]",CELL("filename",M16))+1,99)=База!$C$8:$C$21,ROW($C$2:M$21)),ROW(M9))-1),"")</f>
        <v/>
      </c>
      <c r="N16" s="29"/>
    </row>
    <row r="17" spans="2:14">
      <c r="B17" s="28" t="str">
        <f t="array" aca="1" ref="B17" ca="1">IFERROR(INDEX(База!B$8:B$21,SMALL(IF(MID(CELL("filename",B17),SEARCH("]",CELL("filename",B17))+1,99)=База!$C$8:$C$21,ROW(B$2:$C$21)),ROW(B10))-1),"")</f>
        <v/>
      </c>
      <c r="C17" s="12" t="str">
        <f t="array" aca="1" ref="C17" ca="1">IFERROR(INDEX(База!C$8:C$21,SMALL(IF(MID(CELL("filename",C17),SEARCH("]",CELL("filename",C17))+1,99)=База!$C$8:$C$21,ROW($C$2:C$21)),ROW(C10))-1),"")</f>
        <v/>
      </c>
      <c r="D17" s="12" t="str">
        <f t="array" aca="1" ref="D17" ca="1">IFERROR(INDEX(База!D$8:D$21,SMALL(IF(MID(CELL("filename",D17),SEARCH("]",CELL("filename",D17))+1,99)=База!$C$8:$C$21,ROW($C$2:D$21)),ROW(D10))-1),"")</f>
        <v/>
      </c>
      <c r="E17" s="12" t="str">
        <f t="array" aca="1" ref="E17" ca="1">IFERROR(INDEX(База!E$8:E$21,SMALL(IF(MID(CELL("filename",E17),SEARCH("]",CELL("filename",E17))+1,99)=База!$C$8:$C$21,ROW($C$2:E$21)),ROW(E10))-1),"")</f>
        <v/>
      </c>
      <c r="F17" s="12" t="str">
        <f t="array" aca="1" ref="F17" ca="1">IFERROR(INDEX(База!F$8:F$21,SMALL(IF(MID(CELL("filename",F17),SEARCH("]",CELL("filename",F17))+1,99)=База!$C$8:$C$21,ROW($C$2:F$21)),ROW(F10))-1),"")</f>
        <v/>
      </c>
      <c r="G17" s="12" t="str">
        <f t="array" aca="1" ref="G17" ca="1">IFERROR(INDEX(База!G$8:G$21,SMALL(IF(MID(CELL("filename",G17),SEARCH("]",CELL("filename",G17))+1,99)=База!$C$8:$C$21,ROW($C$2:G$21)),ROW(G10))-1),"")</f>
        <v/>
      </c>
      <c r="H17" s="12" t="str">
        <f t="array" aca="1" ref="H17" ca="1">IFERROR(INDEX(База!H$8:H$21,SMALL(IF(MID(CELL("filename",H17),SEARCH("]",CELL("filename",H17))+1,99)=База!$C$8:$C$21,ROW($C$2:H$21)),ROW(H10))-1),"")</f>
        <v/>
      </c>
      <c r="I17" s="12" t="str">
        <f t="array" aca="1" ref="I17" ca="1">IFERROR(INDEX(База!I$8:I$21,SMALL(IF(MID(CELL("filename",I17),SEARCH("]",CELL("filename",I17))+1,99)=База!$C$8:$C$21,ROW($C$2:I$21)),ROW(I10))-1),"")</f>
        <v/>
      </c>
      <c r="J17" s="12" t="str">
        <f t="array" aca="1" ref="J17" ca="1">IFERROR(INDEX(База!J$8:J$21,SMALL(IF(MID(CELL("filename",J17),SEARCH("]",CELL("filename",J17))+1,99)=База!$C$8:$C$21,ROW($C$2:J$21)),ROW(J10))-1),"")</f>
        <v/>
      </c>
      <c r="K17" s="12" t="str">
        <f t="array" aca="1" ref="K17" ca="1">IFERROR(INDEX(База!K$8:K$21,SMALL(IF(MID(CELL("filename",K17),SEARCH("]",CELL("filename",K17))+1,99)=База!$C$8:$C$21,ROW($C$2:K$21)),ROW(K10))-1),"")</f>
        <v/>
      </c>
      <c r="L17" s="12" t="str">
        <f t="array" aca="1" ref="L17" ca="1">IFERROR(INDEX(База!L$8:L$21,SMALL(IF(MID(CELL("filename",L17),SEARCH("]",CELL("filename",L17))+1,99)=База!$C$8:$C$21,ROW($C$2:L$21)),ROW(L10))-1),"")</f>
        <v/>
      </c>
      <c r="M17" s="14" t="str">
        <f t="array" aca="1" ref="M17" ca="1">IFERROR(INDEX(База!M$8:M$21,SMALL(IF(MID(CELL("filename",M17),SEARCH("]",CELL("filename",M17))+1,99)=База!$C$8:$C$21,ROW($C$2:M$21)),ROW(M10))-1),"")</f>
        <v/>
      </c>
      <c r="N17" s="29"/>
    </row>
    <row r="18" spans="2:14">
      <c r="B18" s="28" t="str">
        <f t="array" aca="1" ref="B18" ca="1">IFERROR(INDEX(База!B$8:B$21,SMALL(IF(MID(CELL("filename",B18),SEARCH("]",CELL("filename",B18))+1,99)=База!$C$8:$C$21,ROW(B$2:$C$21)),ROW(B11))-1),"")</f>
        <v/>
      </c>
      <c r="C18" s="12" t="str">
        <f t="array" aca="1" ref="C18" ca="1">IFERROR(INDEX(База!C$8:C$21,SMALL(IF(MID(CELL("filename",C18),SEARCH("]",CELL("filename",C18))+1,99)=База!$C$8:$C$21,ROW($C$2:C$21)),ROW(C11))-1),"")</f>
        <v/>
      </c>
      <c r="D18" s="12" t="str">
        <f t="array" aca="1" ref="D18" ca="1">IFERROR(INDEX(База!D$8:D$21,SMALL(IF(MID(CELL("filename",D18),SEARCH("]",CELL("filename",D18))+1,99)=База!$C$8:$C$21,ROW($C$2:D$21)),ROW(D11))-1),"")</f>
        <v/>
      </c>
      <c r="E18" s="12" t="str">
        <f t="array" aca="1" ref="E18" ca="1">IFERROR(INDEX(База!E$8:E$21,SMALL(IF(MID(CELL("filename",E18),SEARCH("]",CELL("filename",E18))+1,99)=База!$C$8:$C$21,ROW($C$2:E$21)),ROW(E11))-1),"")</f>
        <v/>
      </c>
      <c r="F18" s="12" t="str">
        <f t="array" aca="1" ref="F18" ca="1">IFERROR(INDEX(База!F$8:F$21,SMALL(IF(MID(CELL("filename",F18),SEARCH("]",CELL("filename",F18))+1,99)=База!$C$8:$C$21,ROW($C$2:F$21)),ROW(F11))-1),"")</f>
        <v/>
      </c>
      <c r="G18" s="12" t="str">
        <f t="array" aca="1" ref="G18" ca="1">IFERROR(INDEX(База!G$8:G$21,SMALL(IF(MID(CELL("filename",G18),SEARCH("]",CELL("filename",G18))+1,99)=База!$C$8:$C$21,ROW($C$2:G$21)),ROW(G11))-1),"")</f>
        <v/>
      </c>
      <c r="H18" s="12" t="str">
        <f t="array" aca="1" ref="H18" ca="1">IFERROR(INDEX(База!H$8:H$21,SMALL(IF(MID(CELL("filename",H18),SEARCH("]",CELL("filename",H18))+1,99)=База!$C$8:$C$21,ROW($C$2:H$21)),ROW(H11))-1),"")</f>
        <v/>
      </c>
      <c r="I18" s="12" t="str">
        <f t="array" aca="1" ref="I18" ca="1">IFERROR(INDEX(База!I$8:I$21,SMALL(IF(MID(CELL("filename",I18),SEARCH("]",CELL("filename",I18))+1,99)=База!$C$8:$C$21,ROW($C$2:I$21)),ROW(I11))-1),"")</f>
        <v/>
      </c>
      <c r="J18" s="12" t="str">
        <f t="array" aca="1" ref="J18" ca="1">IFERROR(INDEX(База!J$8:J$21,SMALL(IF(MID(CELL("filename",J18),SEARCH("]",CELL("filename",J18))+1,99)=База!$C$8:$C$21,ROW($C$2:J$21)),ROW(J11))-1),"")</f>
        <v/>
      </c>
      <c r="K18" s="12" t="str">
        <f t="array" aca="1" ref="K18" ca="1">IFERROR(INDEX(База!K$8:K$21,SMALL(IF(MID(CELL("filename",K18),SEARCH("]",CELL("filename",K18))+1,99)=База!$C$8:$C$21,ROW($C$2:K$21)),ROW(K11))-1),"")</f>
        <v/>
      </c>
      <c r="L18" s="12" t="str">
        <f t="array" aca="1" ref="L18" ca="1">IFERROR(INDEX(База!L$8:L$21,SMALL(IF(MID(CELL("filename",L18),SEARCH("]",CELL("filename",L18))+1,99)=База!$C$8:$C$21,ROW($C$2:L$21)),ROW(L11))-1),"")</f>
        <v/>
      </c>
      <c r="M18" s="14" t="str">
        <f t="array" aca="1" ref="M18" ca="1">IFERROR(INDEX(База!M$8:M$21,SMALL(IF(MID(CELL("filename",M18),SEARCH("]",CELL("filename",M18))+1,99)=База!$C$8:$C$21,ROW($C$2:M$21)),ROW(M11))-1),"")</f>
        <v/>
      </c>
      <c r="N18" s="29"/>
    </row>
    <row r="19" spans="2:14">
      <c r="B19" s="28" t="str">
        <f t="array" aca="1" ref="B19" ca="1">IFERROR(INDEX(База!B$8:B$21,SMALL(IF(MID(CELL("filename",B19),SEARCH("]",CELL("filename",B19))+1,99)=База!$C$8:$C$21,ROW(B$2:$C$21)),ROW(B12))-1),"")</f>
        <v/>
      </c>
      <c r="C19" s="12" t="str">
        <f t="array" aca="1" ref="C19" ca="1">IFERROR(INDEX(База!C$8:C$21,SMALL(IF(MID(CELL("filename",C19),SEARCH("]",CELL("filename",C19))+1,99)=База!$C$8:$C$21,ROW($C$2:C$21)),ROW(C12))-1),"")</f>
        <v/>
      </c>
      <c r="D19" s="12" t="str">
        <f t="array" aca="1" ref="D19" ca="1">IFERROR(INDEX(База!D$8:D$21,SMALL(IF(MID(CELL("filename",D19),SEARCH("]",CELL("filename",D19))+1,99)=База!$C$8:$C$21,ROW($C$2:D$21)),ROW(D12))-1),"")</f>
        <v/>
      </c>
      <c r="E19" s="12" t="str">
        <f t="array" aca="1" ref="E19" ca="1">IFERROR(INDEX(База!E$8:E$21,SMALL(IF(MID(CELL("filename",E19),SEARCH("]",CELL("filename",E19))+1,99)=База!$C$8:$C$21,ROW($C$2:E$21)),ROW(E12))-1),"")</f>
        <v/>
      </c>
      <c r="F19" s="12" t="str">
        <f t="array" aca="1" ref="F19" ca="1">IFERROR(INDEX(База!F$8:F$21,SMALL(IF(MID(CELL("filename",F19),SEARCH("]",CELL("filename",F19))+1,99)=База!$C$8:$C$21,ROW($C$2:F$21)),ROW(F12))-1),"")</f>
        <v/>
      </c>
      <c r="G19" s="12" t="str">
        <f t="array" aca="1" ref="G19" ca="1">IFERROR(INDEX(База!G$8:G$21,SMALL(IF(MID(CELL("filename",G19),SEARCH("]",CELL("filename",G19))+1,99)=База!$C$8:$C$21,ROW($C$2:G$21)),ROW(G12))-1),"")</f>
        <v/>
      </c>
      <c r="H19" s="12" t="str">
        <f t="array" aca="1" ref="H19" ca="1">IFERROR(INDEX(База!H$8:H$21,SMALL(IF(MID(CELL("filename",H19),SEARCH("]",CELL("filename",H19))+1,99)=База!$C$8:$C$21,ROW($C$2:H$21)),ROW(H12))-1),"")</f>
        <v/>
      </c>
      <c r="I19" s="12" t="str">
        <f t="array" aca="1" ref="I19" ca="1">IFERROR(INDEX(База!I$8:I$21,SMALL(IF(MID(CELL("filename",I19),SEARCH("]",CELL("filename",I19))+1,99)=База!$C$8:$C$21,ROW($C$2:I$21)),ROW(I12))-1),"")</f>
        <v/>
      </c>
      <c r="J19" s="12" t="str">
        <f t="array" aca="1" ref="J19" ca="1">IFERROR(INDEX(База!J$8:J$21,SMALL(IF(MID(CELL("filename",J19),SEARCH("]",CELL("filename",J19))+1,99)=База!$C$8:$C$21,ROW($C$2:J$21)),ROW(J12))-1),"")</f>
        <v/>
      </c>
      <c r="K19" s="12" t="str">
        <f t="array" aca="1" ref="K19" ca="1">IFERROR(INDEX(База!K$8:K$21,SMALL(IF(MID(CELL("filename",K19),SEARCH("]",CELL("filename",K19))+1,99)=База!$C$8:$C$21,ROW($C$2:K$21)),ROW(K12))-1),"")</f>
        <v/>
      </c>
      <c r="L19" s="12" t="str">
        <f t="array" aca="1" ref="L19" ca="1">IFERROR(INDEX(База!L$8:L$21,SMALL(IF(MID(CELL("filename",L19),SEARCH("]",CELL("filename",L19))+1,99)=База!$C$8:$C$21,ROW($C$2:L$21)),ROW(L12))-1),"")</f>
        <v/>
      </c>
      <c r="M19" s="14" t="str">
        <f t="array" aca="1" ref="M19" ca="1">IFERROR(INDEX(База!M$8:M$21,SMALL(IF(MID(CELL("filename",M19),SEARCH("]",CELL("filename",M19))+1,99)=База!$C$8:$C$21,ROW($C$2:M$21)),ROW(M12))-1),"")</f>
        <v/>
      </c>
      <c r="N19" s="29"/>
    </row>
    <row r="20" spans="2:14">
      <c r="B20" s="28" t="str">
        <f t="array" aca="1" ref="B20" ca="1">IFERROR(INDEX(База!B$8:B$21,SMALL(IF(MID(CELL("filename",B20),SEARCH("]",CELL("filename",B20))+1,99)=База!$C$8:$C$21,ROW(B$2:$C$21)),ROW(B13))-1),"")</f>
        <v/>
      </c>
      <c r="C20" s="12" t="str">
        <f t="array" aca="1" ref="C20" ca="1">IFERROR(INDEX(База!C$8:C$21,SMALL(IF(MID(CELL("filename",C20),SEARCH("]",CELL("filename",C20))+1,99)=База!$C$8:$C$21,ROW($C$2:C$21)),ROW(C13))-1),"")</f>
        <v/>
      </c>
      <c r="D20" s="12" t="str">
        <f t="array" aca="1" ref="D20" ca="1">IFERROR(INDEX(База!D$8:D$21,SMALL(IF(MID(CELL("filename",D20),SEARCH("]",CELL("filename",D20))+1,99)=База!$C$8:$C$21,ROW($C$2:D$21)),ROW(D13))-1),"")</f>
        <v/>
      </c>
      <c r="E20" s="12" t="str">
        <f t="array" aca="1" ref="E20" ca="1">IFERROR(INDEX(База!E$8:E$21,SMALL(IF(MID(CELL("filename",E20),SEARCH("]",CELL("filename",E20))+1,99)=База!$C$8:$C$21,ROW($C$2:E$21)),ROW(E13))-1),"")</f>
        <v/>
      </c>
      <c r="F20" s="12" t="str">
        <f t="array" aca="1" ref="F20" ca="1">IFERROR(INDEX(База!F$8:F$21,SMALL(IF(MID(CELL("filename",F20),SEARCH("]",CELL("filename",F20))+1,99)=База!$C$8:$C$21,ROW($C$2:F$21)),ROW(F13))-1),"")</f>
        <v/>
      </c>
      <c r="G20" s="12" t="str">
        <f t="array" aca="1" ref="G20" ca="1">IFERROR(INDEX(База!G$8:G$21,SMALL(IF(MID(CELL("filename",G20),SEARCH("]",CELL("filename",G20))+1,99)=База!$C$8:$C$21,ROW($C$2:G$21)),ROW(G13))-1),"")</f>
        <v/>
      </c>
      <c r="H20" s="12" t="str">
        <f t="array" aca="1" ref="H20" ca="1">IFERROR(INDEX(База!H$8:H$21,SMALL(IF(MID(CELL("filename",H20),SEARCH("]",CELL("filename",H20))+1,99)=База!$C$8:$C$21,ROW($C$2:H$21)),ROW(H13))-1),"")</f>
        <v/>
      </c>
      <c r="I20" s="12" t="str">
        <f t="array" aca="1" ref="I20" ca="1">IFERROR(INDEX(База!I$8:I$21,SMALL(IF(MID(CELL("filename",I20),SEARCH("]",CELL("filename",I20))+1,99)=База!$C$8:$C$21,ROW($C$2:I$21)),ROW(I13))-1),"")</f>
        <v/>
      </c>
      <c r="J20" s="12" t="str">
        <f t="array" aca="1" ref="J20" ca="1">IFERROR(INDEX(База!J$8:J$21,SMALL(IF(MID(CELL("filename",J20),SEARCH("]",CELL("filename",J20))+1,99)=База!$C$8:$C$21,ROW($C$2:J$21)),ROW(J13))-1),"")</f>
        <v/>
      </c>
      <c r="K20" s="12" t="str">
        <f t="array" aca="1" ref="K20" ca="1">IFERROR(INDEX(База!K$8:K$21,SMALL(IF(MID(CELL("filename",K20),SEARCH("]",CELL("filename",K20))+1,99)=База!$C$8:$C$21,ROW($C$2:K$21)),ROW(K13))-1),"")</f>
        <v/>
      </c>
      <c r="L20" s="12" t="str">
        <f t="array" aca="1" ref="L20" ca="1">IFERROR(INDEX(База!L$8:L$21,SMALL(IF(MID(CELL("filename",L20),SEARCH("]",CELL("filename",L20))+1,99)=База!$C$8:$C$21,ROW($C$2:L$21)),ROW(L13))-1),"")</f>
        <v/>
      </c>
      <c r="M20" s="14" t="str">
        <f t="array" aca="1" ref="M20" ca="1">IFERROR(INDEX(База!M$8:M$21,SMALL(IF(MID(CELL("filename",M20),SEARCH("]",CELL("filename",M20))+1,99)=База!$C$8:$C$21,ROW($C$2:M$21)),ROW(M13))-1),"")</f>
        <v/>
      </c>
      <c r="N20" s="29"/>
    </row>
    <row r="21" spans="2:14" ht="15" thickBot="1">
      <c r="B21" s="28" t="str">
        <f t="array" aca="1" ref="B21" ca="1">IFERROR(INDEX(База!B$8:B$21,SMALL(IF(MID(CELL("filename",B21),SEARCH("]",CELL("filename",B21))+1,99)=База!$C$8:$C$21,ROW(B$2:$C$21)),ROW(#REF!))-1),"")</f>
        <v/>
      </c>
      <c r="C21" s="12" t="str">
        <f t="array" aca="1" ref="C21" ca="1">IFERROR(INDEX(База!C$8:C$21,SMALL(IF(MID(CELL("filename",C21),SEARCH("]",CELL("filename",C21))+1,99)=База!$C$8:$C$21,ROW($C$2:C$21)),ROW(#REF!))-1),"")</f>
        <v/>
      </c>
      <c r="D21" s="12" t="str">
        <f t="array" aca="1" ref="D21" ca="1">IFERROR(INDEX(База!D$8:D$21,SMALL(IF(MID(CELL("filename",D21),SEARCH("]",CELL("filename",D21))+1,99)=База!$C$8:$C$21,ROW($C$2:D$21)),ROW(#REF!))-1),"")</f>
        <v/>
      </c>
      <c r="E21" s="12" t="str">
        <f t="array" aca="1" ref="E21" ca="1">IFERROR(INDEX(База!E$8:E$21,SMALL(IF(MID(CELL("filename",E21),SEARCH("]",CELL("filename",E21))+1,99)=База!$C$8:$C$21,ROW($C$2:E$21)),ROW(#REF!))-1),"")</f>
        <v/>
      </c>
      <c r="F21" s="12" t="str">
        <f t="array" aca="1" ref="F21" ca="1">IFERROR(INDEX(База!F$8:F$21,SMALL(IF(MID(CELL("filename",F21),SEARCH("]",CELL("filename",F21))+1,99)=База!$C$8:$C$21,ROW($C$2:F$21)),ROW(#REF!))-1),"")</f>
        <v/>
      </c>
      <c r="G21" s="12" t="str">
        <f t="array" aca="1" ref="G21" ca="1">IFERROR(INDEX(База!G$8:G$21,SMALL(IF(MID(CELL("filename",G21),SEARCH("]",CELL("filename",G21))+1,99)=База!$C$8:$C$21,ROW($C$2:G$21)),ROW(#REF!))-1),"")</f>
        <v/>
      </c>
      <c r="H21" s="12" t="str">
        <f t="array" aca="1" ref="H21" ca="1">IFERROR(INDEX(База!H$8:H$21,SMALL(IF(MID(CELL("filename",H21),SEARCH("]",CELL("filename",H21))+1,99)=База!$C$8:$C$21,ROW($C$2:H$21)),ROW(#REF!))-1),"")</f>
        <v/>
      </c>
      <c r="I21" s="12" t="str">
        <f t="array" aca="1" ref="I21" ca="1">IFERROR(INDEX(База!I$8:I$21,SMALL(IF(MID(CELL("filename",I21),SEARCH("]",CELL("filename",I21))+1,99)=База!$C$8:$C$21,ROW($C$2:I$21)),ROW(#REF!))-1),"")</f>
        <v/>
      </c>
      <c r="J21" s="12" t="str">
        <f t="array" aca="1" ref="J21" ca="1">IFERROR(INDEX(База!J$8:J$21,SMALL(IF(MID(CELL("filename",J21),SEARCH("]",CELL("filename",J21))+1,99)=База!$C$8:$C$21,ROW($C$2:J$21)),ROW(#REF!))-1),"")</f>
        <v/>
      </c>
      <c r="K21" s="12" t="str">
        <f t="array" aca="1" ref="K21" ca="1">IFERROR(INDEX(База!K$8:K$21,SMALL(IF(MID(CELL("filename",K21),SEARCH("]",CELL("filename",K21))+1,99)=База!$C$8:$C$21,ROW($C$2:K$21)),ROW(#REF!))-1),"")</f>
        <v/>
      </c>
      <c r="L21" s="12" t="str">
        <f t="array" aca="1" ref="L21" ca="1">IFERROR(INDEX(База!L$8:L$21,SMALL(IF(MID(CELL("filename",L21),SEARCH("]",CELL("filename",L21))+1,99)=База!$C$8:$C$21,ROW($C$2:L$21)),ROW(#REF!))-1),"")</f>
        <v/>
      </c>
      <c r="M21" s="14" t="str">
        <f t="array" aca="1" ref="M21" ca="1">IFERROR(INDEX(База!M$8:M$21,SMALL(IF(MID(CELL("filename",M21),SEARCH("]",CELL("filename",M21))+1,99)=База!$C$8:$C$21,ROW($C$2:M$21)),ROW(#REF!))-1),"")</f>
        <v/>
      </c>
      <c r="N21" s="33"/>
    </row>
    <row r="22" spans="2:14" ht="16" thickBot="1">
      <c r="B22" s="30"/>
      <c r="C22" s="31"/>
      <c r="D22" s="31"/>
      <c r="E22" s="31"/>
      <c r="F22" s="31"/>
      <c r="G22" s="31"/>
      <c r="H22" s="31"/>
      <c r="I22" s="31">
        <f ca="1">SUM(I8:I21)</f>
        <v>0</v>
      </c>
      <c r="J22" s="31"/>
      <c r="K22" s="31"/>
      <c r="L22" s="31"/>
      <c r="M22" s="32">
        <f ca="1">SUM(M8:M21)</f>
        <v>0</v>
      </c>
    </row>
  </sheetData>
  <autoFilter ref="B7:N22"/>
  <mergeCells count="2">
    <mergeCell ref="F6:H6"/>
    <mergeCell ref="J6:L6"/>
  </mergeCells>
  <conditionalFormatting sqref="F8:M21">
    <cfRule type="cellIs" dxfId="1" priority="1" operator="equal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2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1" sqref="A21:XFD99"/>
    </sheetView>
  </sheetViews>
  <sheetFormatPr baseColWidth="10" defaultColWidth="8.83203125" defaultRowHeight="14" x14ac:dyDescent="0"/>
  <cols>
    <col min="1" max="1" width="2.6640625" style="2" customWidth="1"/>
    <col min="2" max="2" width="6" style="2" bestFit="1" customWidth="1"/>
    <col min="3" max="3" width="32.6640625" style="2" customWidth="1"/>
    <col min="4" max="4" width="10.1640625" style="2" bestFit="1" customWidth="1"/>
    <col min="5" max="5" width="52.33203125" style="2" bestFit="1" customWidth="1"/>
    <col min="6" max="6" width="7.33203125" style="2" bestFit="1" customWidth="1"/>
    <col min="7" max="7" width="10.6640625" style="2" customWidth="1"/>
    <col min="8" max="8" width="9.5" style="2" bestFit="1" customWidth="1"/>
    <col min="9" max="9" width="10.6640625" style="2" customWidth="1"/>
    <col min="10" max="10" width="7.33203125" style="2" bestFit="1" customWidth="1"/>
    <col min="11" max="11" width="10.6640625" style="2" customWidth="1"/>
    <col min="12" max="12" width="9.5" style="2" customWidth="1"/>
    <col min="13" max="13" width="10.6640625" style="2" customWidth="1"/>
    <col min="14" max="14" width="39.6640625" style="2" customWidth="1"/>
    <col min="15" max="15" width="2.6640625" style="2" customWidth="1"/>
    <col min="16" max="16384" width="8.83203125" style="2"/>
  </cols>
  <sheetData>
    <row r="4" spans="2:14">
      <c r="B4" s="1"/>
    </row>
    <row r="5" spans="2:14" ht="6" customHeight="1" thickBot="1">
      <c r="B5" s="1"/>
    </row>
    <row r="6" spans="2:14" ht="15" thickBot="1">
      <c r="B6" s="1"/>
      <c r="F6" s="40" t="s">
        <v>0</v>
      </c>
      <c r="G6" s="41"/>
      <c r="H6" s="41"/>
      <c r="I6" s="34">
        <f ca="1">I22</f>
        <v>0</v>
      </c>
      <c r="J6" s="42" t="s">
        <v>1</v>
      </c>
      <c r="K6" s="43"/>
      <c r="L6" s="43"/>
      <c r="M6" s="35">
        <f ca="1">M22</f>
        <v>0</v>
      </c>
      <c r="N6" s="37">
        <f ca="1">I6+M6</f>
        <v>0</v>
      </c>
    </row>
    <row r="7" spans="2:14" ht="15" thickBot="1">
      <c r="B7" s="3" t="s">
        <v>2</v>
      </c>
      <c r="C7" s="4" t="s">
        <v>27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5</v>
      </c>
      <c r="K7" s="4" t="s">
        <v>6</v>
      </c>
      <c r="L7" s="4" t="s">
        <v>7</v>
      </c>
      <c r="M7" s="4" t="s">
        <v>8</v>
      </c>
      <c r="N7" s="5" t="s">
        <v>9</v>
      </c>
    </row>
    <row r="8" spans="2:14">
      <c r="B8" s="26" t="str">
        <f t="array" aca="1" ref="B8" ca="1">IFERROR(INDEX(База!B$8:B$21,SMALL(IF(MID(CELL("filename",B8),SEARCH("]",CELL("filename",B8))+1,99)=База!$C$8:$C$21,ROW(B$2:$C$21)),ROW(B1))-1),"")</f>
        <v/>
      </c>
      <c r="C8" s="7" t="str">
        <f t="array" aca="1" ref="C8" ca="1">IFERROR(INDEX(База!C$8:C$21,SMALL(IF(MID(CELL("filename",C8),SEARCH("]",CELL("filename",C8))+1,99)=База!$C$8:$C$21,ROW($C$2:C$21)),ROW(C1))-1),"")</f>
        <v/>
      </c>
      <c r="D8" s="7" t="str">
        <f t="array" aca="1" ref="D8" ca="1">IFERROR(INDEX(База!D$8:D$21,SMALL(IF(MID(CELL("filename",D8),SEARCH("]",CELL("filename",D8))+1,99)=База!$C$8:$C$21,ROW($C$2:D$21)),ROW(D1))-1),"")</f>
        <v/>
      </c>
      <c r="E8" s="7" t="str">
        <f t="array" aca="1" ref="E8" ca="1">IFERROR(INDEX(База!E$8:E$21,SMALL(IF(MID(CELL("filename",E8),SEARCH("]",CELL("filename",E8))+1,99)=База!$C$8:$C$21,ROW($C$2:E$21)),ROW(E1))-1),"")</f>
        <v/>
      </c>
      <c r="F8" s="7" t="str">
        <f t="array" aca="1" ref="F8" ca="1">IFERROR(INDEX(База!F$8:F$21,SMALL(IF(MID(CELL("filename",F8),SEARCH("]",CELL("filename",F8))+1,99)=База!$C$8:$C$21,ROW($C$2:F$21)),ROW(F1))-1),"")</f>
        <v/>
      </c>
      <c r="G8" s="7" t="str">
        <f t="array" aca="1" ref="G8" ca="1">IFERROR(INDEX(База!G$8:G$21,SMALL(IF(MID(CELL("filename",G8),SEARCH("]",CELL("filename",G8))+1,99)=База!$C$8:$C$21,ROW($C$2:G$21)),ROW(G1))-1),"")</f>
        <v/>
      </c>
      <c r="H8" s="7" t="str">
        <f t="array" aca="1" ref="H8" ca="1">IFERROR(INDEX(База!H$8:H$21,SMALL(IF(MID(CELL("filename",H8),SEARCH("]",CELL("filename",H8))+1,99)=База!$C$8:$C$21,ROW($C$2:H$21)),ROW(H1))-1),"")</f>
        <v/>
      </c>
      <c r="I8" s="7" t="str">
        <f t="array" aca="1" ref="I8" ca="1">IFERROR(INDEX(База!I$8:I$21,SMALL(IF(MID(CELL("filename",I8),SEARCH("]",CELL("filename",I8))+1,99)=База!$C$8:$C$21,ROW($C$2:I$21)),ROW(I1))-1),"")</f>
        <v/>
      </c>
      <c r="J8" s="7" t="str">
        <f t="array" aca="1" ref="J8" ca="1">IFERROR(INDEX(База!J$8:J$21,SMALL(IF(MID(CELL("filename",J8),SEARCH("]",CELL("filename",J8))+1,99)=База!$C$8:$C$21,ROW($C$2:J$21)),ROW(J1))-1),"")</f>
        <v/>
      </c>
      <c r="K8" s="7" t="str">
        <f t="array" aca="1" ref="K8" ca="1">IFERROR(INDEX(База!K$8:K$21,SMALL(IF(MID(CELL("filename",K8),SEARCH("]",CELL("filename",K8))+1,99)=База!$C$8:$C$21,ROW($C$2:K$21)),ROW(K1))-1),"")</f>
        <v/>
      </c>
      <c r="L8" s="7" t="str">
        <f t="array" aca="1" ref="L8" ca="1">IFERROR(INDEX(База!L$8:L$21,SMALL(IF(MID(CELL("filename",L8),SEARCH("]",CELL("filename",L8))+1,99)=База!$C$8:$C$21,ROW($C$2:L$21)),ROW(L1))-1),"")</f>
        <v/>
      </c>
      <c r="M8" s="27" t="str">
        <f t="array" aca="1" ref="M8" ca="1">IFERROR(INDEX(База!M$8:M$21,SMALL(IF(MID(CELL("filename",M8),SEARCH("]",CELL("filename",M8))+1,99)=База!$C$8:$C$21,ROW($C$2:M$21)),ROW(M1))-1),"")</f>
        <v/>
      </c>
      <c r="N8" s="27" t="str">
        <f t="array" aca="1" ref="N8" ca="1">IFERROR(INDEX(База!N$8:N$21,SMALL(IF(MID(CELL("filename",N8),SEARCH("]",CELL("filename",N8))+1,99)=База!$C$8:$C$21,ROW($C$2:N$21)),ROW(N1))-1),"")</f>
        <v/>
      </c>
    </row>
    <row r="9" spans="2:14">
      <c r="B9" s="28" t="str">
        <f t="array" aca="1" ref="B9" ca="1">IFERROR(INDEX(База!B$8:B$21,SMALL(IF(MID(CELL("filename",B9),SEARCH("]",CELL("filename",B9))+1,99)=База!$C$8:$C$21,ROW(B$2:$C$21)),ROW(B2))-1),"")</f>
        <v/>
      </c>
      <c r="C9" s="12" t="str">
        <f t="array" aca="1" ref="C9" ca="1">IFERROR(INDEX(База!C$8:C$21,SMALL(IF(MID(CELL("filename",C9),SEARCH("]",CELL("filename",C9))+1,99)=База!$C$8:$C$21,ROW($C$2:C$21)),ROW(C2))-1),"")</f>
        <v/>
      </c>
      <c r="D9" s="12" t="str">
        <f t="array" aca="1" ref="D9" ca="1">IFERROR(INDEX(База!D$8:D$21,SMALL(IF(MID(CELL("filename",D9),SEARCH("]",CELL("filename",D9))+1,99)=База!$C$8:$C$21,ROW($C$2:D$21)),ROW(D2))-1),"")</f>
        <v/>
      </c>
      <c r="E9" s="12" t="str">
        <f t="array" aca="1" ref="E9" ca="1">IFERROR(INDEX(База!E$8:E$21,SMALL(IF(MID(CELL("filename",E9),SEARCH("]",CELL("filename",E9))+1,99)=База!$C$8:$C$21,ROW($C$2:E$21)),ROW(E2))-1),"")</f>
        <v/>
      </c>
      <c r="F9" s="12" t="str">
        <f t="array" aca="1" ref="F9" ca="1">IFERROR(INDEX(База!F$8:F$21,SMALL(IF(MID(CELL("filename",F9),SEARCH("]",CELL("filename",F9))+1,99)=База!$C$8:$C$21,ROW($C$2:F$21)),ROW(F2))-1),"")</f>
        <v/>
      </c>
      <c r="G9" s="12" t="str">
        <f t="array" aca="1" ref="G9" ca="1">IFERROR(INDEX(База!G$8:G$21,SMALL(IF(MID(CELL("filename",G9),SEARCH("]",CELL("filename",G9))+1,99)=База!$C$8:$C$21,ROW($C$2:G$21)),ROW(G2))-1),"")</f>
        <v/>
      </c>
      <c r="H9" s="12" t="str">
        <f t="array" aca="1" ref="H9" ca="1">IFERROR(INDEX(База!H$8:H$21,SMALL(IF(MID(CELL("filename",H9),SEARCH("]",CELL("filename",H9))+1,99)=База!$C$8:$C$21,ROW($C$2:H$21)),ROW(H2))-1),"")</f>
        <v/>
      </c>
      <c r="I9" s="12" t="str">
        <f t="array" aca="1" ref="I9" ca="1">IFERROR(INDEX(База!I$8:I$21,SMALL(IF(MID(CELL("filename",I9),SEARCH("]",CELL("filename",I9))+1,99)=База!$C$8:$C$21,ROW($C$2:I$21)),ROW(I2))-1),"")</f>
        <v/>
      </c>
      <c r="J9" s="12" t="str">
        <f t="array" aca="1" ref="J9" ca="1">IFERROR(INDEX(База!J$8:J$21,SMALL(IF(MID(CELL("filename",J9),SEARCH("]",CELL("filename",J9))+1,99)=База!$C$8:$C$21,ROW($C$2:J$21)),ROW(J2))-1),"")</f>
        <v/>
      </c>
      <c r="K9" s="12" t="str">
        <f t="array" aca="1" ref="K9" ca="1">IFERROR(INDEX(База!K$8:K$21,SMALL(IF(MID(CELL("filename",K9),SEARCH("]",CELL("filename",K9))+1,99)=База!$C$8:$C$21,ROW($C$2:K$21)),ROW(K2))-1),"")</f>
        <v/>
      </c>
      <c r="L9" s="12" t="str">
        <f t="array" aca="1" ref="L9" ca="1">IFERROR(INDEX(База!L$8:L$21,SMALL(IF(MID(CELL("filename",L9),SEARCH("]",CELL("filename",L9))+1,99)=База!$C$8:$C$21,ROW($C$2:L$21)),ROW(L2))-1),"")</f>
        <v/>
      </c>
      <c r="M9" s="14" t="str">
        <f t="array" aca="1" ref="M9" ca="1">IFERROR(INDEX(База!M$8:M$21,SMALL(IF(MID(CELL("filename",M9),SEARCH("]",CELL("filename",M9))+1,99)=База!$C$8:$C$21,ROW($C$2:M$21)),ROW(M2))-1),"")</f>
        <v/>
      </c>
      <c r="N9" s="29"/>
    </row>
    <row r="10" spans="2:14">
      <c r="B10" s="28" t="str">
        <f t="array" aca="1" ref="B10" ca="1">IFERROR(INDEX(База!B$8:B$21,SMALL(IF(MID(CELL("filename",B10),SEARCH("]",CELL("filename",B10))+1,99)=База!$C$8:$C$21,ROW(B$2:$C$21)),ROW(B3))-1),"")</f>
        <v/>
      </c>
      <c r="C10" s="12" t="str">
        <f t="array" aca="1" ref="C10" ca="1">IFERROR(INDEX(База!C$8:C$21,SMALL(IF(MID(CELL("filename",C10),SEARCH("]",CELL("filename",C10))+1,99)=База!$C$8:$C$21,ROW($C$2:C$21)),ROW(C3))-1),"")</f>
        <v/>
      </c>
      <c r="D10" s="12" t="str">
        <f t="array" aca="1" ref="D10" ca="1">IFERROR(INDEX(База!D$8:D$21,SMALL(IF(MID(CELL("filename",D10),SEARCH("]",CELL("filename",D10))+1,99)=База!$C$8:$C$21,ROW($C$2:D$21)),ROW(D3))-1),"")</f>
        <v/>
      </c>
      <c r="E10" s="12" t="str">
        <f t="array" aca="1" ref="E10" ca="1">IFERROR(INDEX(База!E$8:E$21,SMALL(IF(MID(CELL("filename",E10),SEARCH("]",CELL("filename",E10))+1,99)=База!$C$8:$C$21,ROW($C$2:E$21)),ROW(E3))-1),"")</f>
        <v/>
      </c>
      <c r="F10" s="12" t="str">
        <f t="array" aca="1" ref="F10" ca="1">IFERROR(INDEX(База!F$8:F$21,SMALL(IF(MID(CELL("filename",F10),SEARCH("]",CELL("filename",F10))+1,99)=База!$C$8:$C$21,ROW($C$2:F$21)),ROW(F3))-1),"")</f>
        <v/>
      </c>
      <c r="G10" s="12" t="str">
        <f t="array" aca="1" ref="G10" ca="1">IFERROR(INDEX(База!G$8:G$21,SMALL(IF(MID(CELL("filename",G10),SEARCH("]",CELL("filename",G10))+1,99)=База!$C$8:$C$21,ROW($C$2:G$21)),ROW(G3))-1),"")</f>
        <v/>
      </c>
      <c r="H10" s="12" t="str">
        <f t="array" aca="1" ref="H10" ca="1">IFERROR(INDEX(База!H$8:H$21,SMALL(IF(MID(CELL("filename",H10),SEARCH("]",CELL("filename",H10))+1,99)=База!$C$8:$C$21,ROW($C$2:H$21)),ROW(H3))-1),"")</f>
        <v/>
      </c>
      <c r="I10" s="12" t="str">
        <f t="array" aca="1" ref="I10" ca="1">IFERROR(INDEX(База!I$8:I$21,SMALL(IF(MID(CELL("filename",I10),SEARCH("]",CELL("filename",I10))+1,99)=База!$C$8:$C$21,ROW($C$2:I$21)),ROW(I3))-1),"")</f>
        <v/>
      </c>
      <c r="J10" s="12" t="str">
        <f t="array" aca="1" ref="J10" ca="1">IFERROR(INDEX(База!J$8:J$21,SMALL(IF(MID(CELL("filename",J10),SEARCH("]",CELL("filename",J10))+1,99)=База!$C$8:$C$21,ROW($C$2:J$21)),ROW(J3))-1),"")</f>
        <v/>
      </c>
      <c r="K10" s="12" t="str">
        <f t="array" aca="1" ref="K10" ca="1">IFERROR(INDEX(База!K$8:K$21,SMALL(IF(MID(CELL("filename",K10),SEARCH("]",CELL("filename",K10))+1,99)=База!$C$8:$C$21,ROW($C$2:K$21)),ROW(K3))-1),"")</f>
        <v/>
      </c>
      <c r="L10" s="12" t="str">
        <f t="array" aca="1" ref="L10" ca="1">IFERROR(INDEX(База!L$8:L$21,SMALL(IF(MID(CELL("filename",L10),SEARCH("]",CELL("filename",L10))+1,99)=База!$C$8:$C$21,ROW($C$2:L$21)),ROW(L3))-1),"")</f>
        <v/>
      </c>
      <c r="M10" s="14" t="str">
        <f t="array" aca="1" ref="M10" ca="1">IFERROR(INDEX(База!M$8:M$21,SMALL(IF(MID(CELL("filename",M10),SEARCH("]",CELL("filename",M10))+1,99)=База!$C$8:$C$21,ROW($C$2:M$21)),ROW(M3))-1),"")</f>
        <v/>
      </c>
      <c r="N10" s="29"/>
    </row>
    <row r="11" spans="2:14">
      <c r="B11" s="28" t="str">
        <f t="array" aca="1" ref="B11" ca="1">IFERROR(INDEX(База!B$8:B$21,SMALL(IF(MID(CELL("filename",B11),SEARCH("]",CELL("filename",B11))+1,99)=База!$C$8:$C$21,ROW(B$2:$C$21)),ROW(B4))-1),"")</f>
        <v/>
      </c>
      <c r="C11" s="12" t="str">
        <f t="array" aca="1" ref="C11" ca="1">IFERROR(INDEX(База!C$8:C$21,SMALL(IF(MID(CELL("filename",C11),SEARCH("]",CELL("filename",C11))+1,99)=База!$C$8:$C$21,ROW($C$2:C$21)),ROW(C4))-1),"")</f>
        <v/>
      </c>
      <c r="D11" s="12" t="str">
        <f t="array" aca="1" ref="D11" ca="1">IFERROR(INDEX(База!D$8:D$21,SMALL(IF(MID(CELL("filename",D11),SEARCH("]",CELL("filename",D11))+1,99)=База!$C$8:$C$21,ROW($C$2:D$21)),ROW(D4))-1),"")</f>
        <v/>
      </c>
      <c r="E11" s="12" t="str">
        <f t="array" aca="1" ref="E11" ca="1">IFERROR(INDEX(База!E$8:E$21,SMALL(IF(MID(CELL("filename",E11),SEARCH("]",CELL("filename",E11))+1,99)=База!$C$8:$C$21,ROW($C$2:E$21)),ROW(E4))-1),"")</f>
        <v/>
      </c>
      <c r="F11" s="12" t="str">
        <f t="array" aca="1" ref="F11" ca="1">IFERROR(INDEX(База!F$8:F$21,SMALL(IF(MID(CELL("filename",F11),SEARCH("]",CELL("filename",F11))+1,99)=База!$C$8:$C$21,ROW($C$2:F$21)),ROW(F4))-1),"")</f>
        <v/>
      </c>
      <c r="G11" s="12" t="str">
        <f t="array" aca="1" ref="G11" ca="1">IFERROR(INDEX(База!G$8:G$21,SMALL(IF(MID(CELL("filename",G11),SEARCH("]",CELL("filename",G11))+1,99)=База!$C$8:$C$21,ROW($C$2:G$21)),ROW(G4))-1),"")</f>
        <v/>
      </c>
      <c r="H11" s="12" t="str">
        <f t="array" aca="1" ref="H11" ca="1">IFERROR(INDEX(База!H$8:H$21,SMALL(IF(MID(CELL("filename",H11),SEARCH("]",CELL("filename",H11))+1,99)=База!$C$8:$C$21,ROW($C$2:H$21)),ROW(H4))-1),"")</f>
        <v/>
      </c>
      <c r="I11" s="12" t="str">
        <f t="array" aca="1" ref="I11" ca="1">IFERROR(INDEX(База!I$8:I$21,SMALL(IF(MID(CELL("filename",I11),SEARCH("]",CELL("filename",I11))+1,99)=База!$C$8:$C$21,ROW($C$2:I$21)),ROW(I4))-1),"")</f>
        <v/>
      </c>
      <c r="J11" s="12" t="str">
        <f t="array" aca="1" ref="J11" ca="1">IFERROR(INDEX(База!J$8:J$21,SMALL(IF(MID(CELL("filename",J11),SEARCH("]",CELL("filename",J11))+1,99)=База!$C$8:$C$21,ROW($C$2:J$21)),ROW(J4))-1),"")</f>
        <v/>
      </c>
      <c r="K11" s="12" t="str">
        <f t="array" aca="1" ref="K11" ca="1">IFERROR(INDEX(База!K$8:K$21,SMALL(IF(MID(CELL("filename",K11),SEARCH("]",CELL("filename",K11))+1,99)=База!$C$8:$C$21,ROW($C$2:K$21)),ROW(K4))-1),"")</f>
        <v/>
      </c>
      <c r="L11" s="12" t="str">
        <f t="array" aca="1" ref="L11" ca="1">IFERROR(INDEX(База!L$8:L$21,SMALL(IF(MID(CELL("filename",L11),SEARCH("]",CELL("filename",L11))+1,99)=База!$C$8:$C$21,ROW($C$2:L$21)),ROW(L4))-1),"")</f>
        <v/>
      </c>
      <c r="M11" s="14" t="str">
        <f t="array" aca="1" ref="M11" ca="1">IFERROR(INDEX(База!M$8:M$21,SMALL(IF(MID(CELL("filename",M11),SEARCH("]",CELL("filename",M11))+1,99)=База!$C$8:$C$21,ROW($C$2:M$21)),ROW(M4))-1),"")</f>
        <v/>
      </c>
      <c r="N11" s="29"/>
    </row>
    <row r="12" spans="2:14">
      <c r="B12" s="28" t="str">
        <f t="array" aca="1" ref="B12" ca="1">IFERROR(INDEX(База!B$8:B$21,SMALL(IF(MID(CELL("filename",B12),SEARCH("]",CELL("filename",B12))+1,99)=База!$C$8:$C$21,ROW(B$2:$C$21)),ROW(B5))-1),"")</f>
        <v/>
      </c>
      <c r="C12" s="12" t="str">
        <f t="array" aca="1" ref="C12" ca="1">IFERROR(INDEX(База!C$8:C$21,SMALL(IF(MID(CELL("filename",C12),SEARCH("]",CELL("filename",C12))+1,99)=База!$C$8:$C$21,ROW($C$2:C$21)),ROW(C5))-1),"")</f>
        <v/>
      </c>
      <c r="D12" s="12" t="str">
        <f t="array" aca="1" ref="D12" ca="1">IFERROR(INDEX(База!D$8:D$21,SMALL(IF(MID(CELL("filename",D12),SEARCH("]",CELL("filename",D12))+1,99)=База!$C$8:$C$21,ROW($C$2:D$21)),ROW(D5))-1),"")</f>
        <v/>
      </c>
      <c r="E12" s="12" t="str">
        <f t="array" aca="1" ref="E12" ca="1">IFERROR(INDEX(База!E$8:E$21,SMALL(IF(MID(CELL("filename",E12),SEARCH("]",CELL("filename",E12))+1,99)=База!$C$8:$C$21,ROW($C$2:E$21)),ROW(E5))-1),"")</f>
        <v/>
      </c>
      <c r="F12" s="12" t="str">
        <f t="array" aca="1" ref="F12" ca="1">IFERROR(INDEX(База!F$8:F$21,SMALL(IF(MID(CELL("filename",F12),SEARCH("]",CELL("filename",F12))+1,99)=База!$C$8:$C$21,ROW($C$2:F$21)),ROW(F5))-1),"")</f>
        <v/>
      </c>
      <c r="G12" s="12" t="str">
        <f t="array" aca="1" ref="G12" ca="1">IFERROR(INDEX(База!G$8:G$21,SMALL(IF(MID(CELL("filename",G12),SEARCH("]",CELL("filename",G12))+1,99)=База!$C$8:$C$21,ROW($C$2:G$21)),ROW(G5))-1),"")</f>
        <v/>
      </c>
      <c r="H12" s="12" t="str">
        <f t="array" aca="1" ref="H12" ca="1">IFERROR(INDEX(База!H$8:H$21,SMALL(IF(MID(CELL("filename",H12),SEARCH("]",CELL("filename",H12))+1,99)=База!$C$8:$C$21,ROW($C$2:H$21)),ROW(H5))-1),"")</f>
        <v/>
      </c>
      <c r="I12" s="12" t="str">
        <f t="array" aca="1" ref="I12" ca="1">IFERROR(INDEX(База!I$8:I$21,SMALL(IF(MID(CELL("filename",I12),SEARCH("]",CELL("filename",I12))+1,99)=База!$C$8:$C$21,ROW($C$2:I$21)),ROW(I5))-1),"")</f>
        <v/>
      </c>
      <c r="J12" s="12" t="str">
        <f t="array" aca="1" ref="J12" ca="1">IFERROR(INDEX(База!J$8:J$21,SMALL(IF(MID(CELL("filename",J12),SEARCH("]",CELL("filename",J12))+1,99)=База!$C$8:$C$21,ROW($C$2:J$21)),ROW(J5))-1),"")</f>
        <v/>
      </c>
      <c r="K12" s="12" t="str">
        <f t="array" aca="1" ref="K12" ca="1">IFERROR(INDEX(База!K$8:K$21,SMALL(IF(MID(CELL("filename",K12),SEARCH("]",CELL("filename",K12))+1,99)=База!$C$8:$C$21,ROW($C$2:K$21)),ROW(K5))-1),"")</f>
        <v/>
      </c>
      <c r="L12" s="12" t="str">
        <f t="array" aca="1" ref="L12" ca="1">IFERROR(INDEX(База!L$8:L$21,SMALL(IF(MID(CELL("filename",L12),SEARCH("]",CELL("filename",L12))+1,99)=База!$C$8:$C$21,ROW($C$2:L$21)),ROW(L5))-1),"")</f>
        <v/>
      </c>
      <c r="M12" s="14" t="str">
        <f t="array" aca="1" ref="M12" ca="1">IFERROR(INDEX(База!M$8:M$21,SMALL(IF(MID(CELL("filename",M12),SEARCH("]",CELL("filename",M12))+1,99)=База!$C$8:$C$21,ROW($C$2:M$21)),ROW(M5))-1),"")</f>
        <v/>
      </c>
      <c r="N12" s="29"/>
    </row>
    <row r="13" spans="2:14">
      <c r="B13" s="28" t="str">
        <f t="array" aca="1" ref="B13" ca="1">IFERROR(INDEX(База!B$8:B$21,SMALL(IF(MID(CELL("filename",B13),SEARCH("]",CELL("filename",B13))+1,99)=База!$C$8:$C$21,ROW(B$2:$C$21)),ROW(B6))-1),"")</f>
        <v/>
      </c>
      <c r="C13" s="12" t="str">
        <f t="array" aca="1" ref="C13" ca="1">IFERROR(INDEX(База!C$8:C$21,SMALL(IF(MID(CELL("filename",C13),SEARCH("]",CELL("filename",C13))+1,99)=База!$C$8:$C$21,ROW($C$2:C$21)),ROW(C6))-1),"")</f>
        <v/>
      </c>
      <c r="D13" s="12" t="str">
        <f t="array" aca="1" ref="D13" ca="1">IFERROR(INDEX(База!D$8:D$21,SMALL(IF(MID(CELL("filename",D13),SEARCH("]",CELL("filename",D13))+1,99)=База!$C$8:$C$21,ROW($C$2:D$21)),ROW(D6))-1),"")</f>
        <v/>
      </c>
      <c r="E13" s="12" t="str">
        <f t="array" aca="1" ref="E13" ca="1">IFERROR(INDEX(База!E$8:E$21,SMALL(IF(MID(CELL("filename",E13),SEARCH("]",CELL("filename",E13))+1,99)=База!$C$8:$C$21,ROW($C$2:E$21)),ROW(E6))-1),"")</f>
        <v/>
      </c>
      <c r="F13" s="12" t="str">
        <f t="array" aca="1" ref="F13" ca="1">IFERROR(INDEX(База!F$8:F$21,SMALL(IF(MID(CELL("filename",F13),SEARCH("]",CELL("filename",F13))+1,99)=База!$C$8:$C$21,ROW($C$2:F$21)),ROW(F6))-1),"")</f>
        <v/>
      </c>
      <c r="G13" s="12" t="str">
        <f t="array" aca="1" ref="G13" ca="1">IFERROR(INDEX(База!G$8:G$21,SMALL(IF(MID(CELL("filename",G13),SEARCH("]",CELL("filename",G13))+1,99)=База!$C$8:$C$21,ROW($C$2:G$21)),ROW(G6))-1),"")</f>
        <v/>
      </c>
      <c r="H13" s="12" t="str">
        <f t="array" aca="1" ref="H13" ca="1">IFERROR(INDEX(База!H$8:H$21,SMALL(IF(MID(CELL("filename",H13),SEARCH("]",CELL("filename",H13))+1,99)=База!$C$8:$C$21,ROW($C$2:H$21)),ROW(H6))-1),"")</f>
        <v/>
      </c>
      <c r="I13" s="12" t="str">
        <f t="array" aca="1" ref="I13" ca="1">IFERROR(INDEX(База!I$8:I$21,SMALL(IF(MID(CELL("filename",I13),SEARCH("]",CELL("filename",I13))+1,99)=База!$C$8:$C$21,ROW($C$2:I$21)),ROW(I6))-1),"")</f>
        <v/>
      </c>
      <c r="J13" s="12" t="str">
        <f t="array" aca="1" ref="J13" ca="1">IFERROR(INDEX(База!J$8:J$21,SMALL(IF(MID(CELL("filename",J13),SEARCH("]",CELL("filename",J13))+1,99)=База!$C$8:$C$21,ROW($C$2:J$21)),ROW(J6))-1),"")</f>
        <v/>
      </c>
      <c r="K13" s="12" t="str">
        <f t="array" aca="1" ref="K13" ca="1">IFERROR(INDEX(База!K$8:K$21,SMALL(IF(MID(CELL("filename",K13),SEARCH("]",CELL("filename",K13))+1,99)=База!$C$8:$C$21,ROW($C$2:K$21)),ROW(K6))-1),"")</f>
        <v/>
      </c>
      <c r="L13" s="12" t="str">
        <f t="array" aca="1" ref="L13" ca="1">IFERROR(INDEX(База!L$8:L$21,SMALL(IF(MID(CELL("filename",L13),SEARCH("]",CELL("filename",L13))+1,99)=База!$C$8:$C$21,ROW($C$2:L$21)),ROW(L6))-1),"")</f>
        <v/>
      </c>
      <c r="M13" s="14" t="str">
        <f t="array" aca="1" ref="M13" ca="1">IFERROR(INDEX(База!M$8:M$21,SMALL(IF(MID(CELL("filename",M13),SEARCH("]",CELL("filename",M13))+1,99)=База!$C$8:$C$21,ROW($C$2:M$21)),ROW(M6))-1),"")</f>
        <v/>
      </c>
      <c r="N13" s="29"/>
    </row>
    <row r="14" spans="2:14">
      <c r="B14" s="28" t="str">
        <f t="array" aca="1" ref="B14" ca="1">IFERROR(INDEX(База!B$8:B$21,SMALL(IF(MID(CELL("filename",B14),SEARCH("]",CELL("filename",B14))+1,99)=База!$C$8:$C$21,ROW(B$2:$C$21)),ROW(B7))-1),"")</f>
        <v/>
      </c>
      <c r="C14" s="12" t="str">
        <f t="array" aca="1" ref="C14" ca="1">IFERROR(INDEX(База!C$8:C$21,SMALL(IF(MID(CELL("filename",C14),SEARCH("]",CELL("filename",C14))+1,99)=База!$C$8:$C$21,ROW($C$2:C$21)),ROW(C7))-1),"")</f>
        <v/>
      </c>
      <c r="D14" s="12" t="str">
        <f t="array" aca="1" ref="D14" ca="1">IFERROR(INDEX(База!D$8:D$21,SMALL(IF(MID(CELL("filename",D14),SEARCH("]",CELL("filename",D14))+1,99)=База!$C$8:$C$21,ROW($C$2:D$21)),ROW(D7))-1),"")</f>
        <v/>
      </c>
      <c r="E14" s="12" t="str">
        <f t="array" aca="1" ref="E14" ca="1">IFERROR(INDEX(База!E$8:E$21,SMALL(IF(MID(CELL("filename",E14),SEARCH("]",CELL("filename",E14))+1,99)=База!$C$8:$C$21,ROW($C$2:E$21)),ROW(E7))-1),"")</f>
        <v/>
      </c>
      <c r="F14" s="12" t="str">
        <f t="array" aca="1" ref="F14" ca="1">IFERROR(INDEX(База!F$8:F$21,SMALL(IF(MID(CELL("filename",F14),SEARCH("]",CELL("filename",F14))+1,99)=База!$C$8:$C$21,ROW($C$2:F$21)),ROW(F7))-1),"")</f>
        <v/>
      </c>
      <c r="G14" s="12" t="str">
        <f t="array" aca="1" ref="G14" ca="1">IFERROR(INDEX(База!G$8:G$21,SMALL(IF(MID(CELL("filename",G14),SEARCH("]",CELL("filename",G14))+1,99)=База!$C$8:$C$21,ROW($C$2:G$21)),ROW(G7))-1),"")</f>
        <v/>
      </c>
      <c r="H14" s="12" t="str">
        <f t="array" aca="1" ref="H14" ca="1">IFERROR(INDEX(База!H$8:H$21,SMALL(IF(MID(CELL("filename",H14),SEARCH("]",CELL("filename",H14))+1,99)=База!$C$8:$C$21,ROW($C$2:H$21)),ROW(H7))-1),"")</f>
        <v/>
      </c>
      <c r="I14" s="12" t="str">
        <f t="array" aca="1" ref="I14" ca="1">IFERROR(INDEX(База!I$8:I$21,SMALL(IF(MID(CELL("filename",I14),SEARCH("]",CELL("filename",I14))+1,99)=База!$C$8:$C$21,ROW($C$2:I$21)),ROW(I7))-1),"")</f>
        <v/>
      </c>
      <c r="J14" s="12" t="str">
        <f t="array" aca="1" ref="J14" ca="1">IFERROR(INDEX(База!J$8:J$21,SMALL(IF(MID(CELL("filename",J14),SEARCH("]",CELL("filename",J14))+1,99)=База!$C$8:$C$21,ROW($C$2:J$21)),ROW(J7))-1),"")</f>
        <v/>
      </c>
      <c r="K14" s="12" t="str">
        <f t="array" aca="1" ref="K14" ca="1">IFERROR(INDEX(База!K$8:K$21,SMALL(IF(MID(CELL("filename",K14),SEARCH("]",CELL("filename",K14))+1,99)=База!$C$8:$C$21,ROW($C$2:K$21)),ROW(K7))-1),"")</f>
        <v/>
      </c>
      <c r="L14" s="12" t="str">
        <f t="array" aca="1" ref="L14" ca="1">IFERROR(INDEX(База!L$8:L$21,SMALL(IF(MID(CELL("filename",L14),SEARCH("]",CELL("filename",L14))+1,99)=База!$C$8:$C$21,ROW($C$2:L$21)),ROW(L7))-1),"")</f>
        <v/>
      </c>
      <c r="M14" s="14" t="str">
        <f t="array" aca="1" ref="M14" ca="1">IFERROR(INDEX(База!M$8:M$21,SMALL(IF(MID(CELL("filename",M14),SEARCH("]",CELL("filename",M14))+1,99)=База!$C$8:$C$21,ROW($C$2:M$21)),ROW(M7))-1),"")</f>
        <v/>
      </c>
      <c r="N14" s="29"/>
    </row>
    <row r="15" spans="2:14">
      <c r="B15" s="28" t="str">
        <f t="array" aca="1" ref="B15" ca="1">IFERROR(INDEX(База!B$8:B$21,SMALL(IF(MID(CELL("filename",B15),SEARCH("]",CELL("filename",B15))+1,99)=База!$C$8:$C$21,ROW(B$2:$C$21)),ROW(B8))-1),"")</f>
        <v/>
      </c>
      <c r="C15" s="12" t="str">
        <f t="array" aca="1" ref="C15" ca="1">IFERROR(INDEX(База!C$8:C$21,SMALL(IF(MID(CELL("filename",C15),SEARCH("]",CELL("filename",C15))+1,99)=База!$C$8:$C$21,ROW($C$2:C$21)),ROW(C8))-1),"")</f>
        <v/>
      </c>
      <c r="D15" s="12" t="str">
        <f t="array" aca="1" ref="D15" ca="1">IFERROR(INDEX(База!D$8:D$21,SMALL(IF(MID(CELL("filename",D15),SEARCH("]",CELL("filename",D15))+1,99)=База!$C$8:$C$21,ROW($C$2:D$21)),ROW(D8))-1),"")</f>
        <v/>
      </c>
      <c r="E15" s="12" t="str">
        <f t="array" aca="1" ref="E15" ca="1">IFERROR(INDEX(База!E$8:E$21,SMALL(IF(MID(CELL("filename",E15),SEARCH("]",CELL("filename",E15))+1,99)=База!$C$8:$C$21,ROW($C$2:E$21)),ROW(E8))-1),"")</f>
        <v/>
      </c>
      <c r="F15" s="12" t="str">
        <f t="array" aca="1" ref="F15" ca="1">IFERROR(INDEX(База!F$8:F$21,SMALL(IF(MID(CELL("filename",F15),SEARCH("]",CELL("filename",F15))+1,99)=База!$C$8:$C$21,ROW($C$2:F$21)),ROW(F8))-1),"")</f>
        <v/>
      </c>
      <c r="G15" s="12" t="str">
        <f t="array" aca="1" ref="G15" ca="1">IFERROR(INDEX(База!G$8:G$21,SMALL(IF(MID(CELL("filename",G15),SEARCH("]",CELL("filename",G15))+1,99)=База!$C$8:$C$21,ROW($C$2:G$21)),ROW(G8))-1),"")</f>
        <v/>
      </c>
      <c r="H15" s="12" t="str">
        <f t="array" aca="1" ref="H15" ca="1">IFERROR(INDEX(База!H$8:H$21,SMALL(IF(MID(CELL("filename",H15),SEARCH("]",CELL("filename",H15))+1,99)=База!$C$8:$C$21,ROW($C$2:H$21)),ROW(H8))-1),"")</f>
        <v/>
      </c>
      <c r="I15" s="12" t="str">
        <f t="array" aca="1" ref="I15" ca="1">IFERROR(INDEX(База!I$8:I$21,SMALL(IF(MID(CELL("filename",I15),SEARCH("]",CELL("filename",I15))+1,99)=База!$C$8:$C$21,ROW($C$2:I$21)),ROW(I8))-1),"")</f>
        <v/>
      </c>
      <c r="J15" s="12" t="str">
        <f t="array" aca="1" ref="J15" ca="1">IFERROR(INDEX(База!J$8:J$21,SMALL(IF(MID(CELL("filename",J15),SEARCH("]",CELL("filename",J15))+1,99)=База!$C$8:$C$21,ROW($C$2:J$21)),ROW(J8))-1),"")</f>
        <v/>
      </c>
      <c r="K15" s="12" t="str">
        <f t="array" aca="1" ref="K15" ca="1">IFERROR(INDEX(База!K$8:K$21,SMALL(IF(MID(CELL("filename",K15),SEARCH("]",CELL("filename",K15))+1,99)=База!$C$8:$C$21,ROW($C$2:K$21)),ROW(K8))-1),"")</f>
        <v/>
      </c>
      <c r="L15" s="12" t="str">
        <f t="array" aca="1" ref="L15" ca="1">IFERROR(INDEX(База!L$8:L$21,SMALL(IF(MID(CELL("filename",L15),SEARCH("]",CELL("filename",L15))+1,99)=База!$C$8:$C$21,ROW($C$2:L$21)),ROW(L8))-1),"")</f>
        <v/>
      </c>
      <c r="M15" s="14" t="str">
        <f t="array" aca="1" ref="M15" ca="1">IFERROR(INDEX(База!M$8:M$21,SMALL(IF(MID(CELL("filename",M15),SEARCH("]",CELL("filename",M15))+1,99)=База!$C$8:$C$21,ROW($C$2:M$21)),ROW(M8))-1),"")</f>
        <v/>
      </c>
      <c r="N15" s="29"/>
    </row>
    <row r="16" spans="2:14">
      <c r="B16" s="28" t="str">
        <f t="array" aca="1" ref="B16" ca="1">IFERROR(INDEX(База!B$8:B$21,SMALL(IF(MID(CELL("filename",B16),SEARCH("]",CELL("filename",B16))+1,99)=База!$C$8:$C$21,ROW(B$2:$C$21)),ROW(B9))-1),"")</f>
        <v/>
      </c>
      <c r="C16" s="12" t="str">
        <f t="array" aca="1" ref="C16" ca="1">IFERROR(INDEX(База!C$8:C$21,SMALL(IF(MID(CELL("filename",C16),SEARCH("]",CELL("filename",C16))+1,99)=База!$C$8:$C$21,ROW($C$2:C$21)),ROW(C9))-1),"")</f>
        <v/>
      </c>
      <c r="D16" s="12" t="str">
        <f t="array" aca="1" ref="D16" ca="1">IFERROR(INDEX(База!D$8:D$21,SMALL(IF(MID(CELL("filename",D16),SEARCH("]",CELL("filename",D16))+1,99)=База!$C$8:$C$21,ROW($C$2:D$21)),ROW(D9))-1),"")</f>
        <v/>
      </c>
      <c r="E16" s="12" t="str">
        <f t="array" aca="1" ref="E16" ca="1">IFERROR(INDEX(База!E$8:E$21,SMALL(IF(MID(CELL("filename",E16),SEARCH("]",CELL("filename",E16))+1,99)=База!$C$8:$C$21,ROW($C$2:E$21)),ROW(E9))-1),"")</f>
        <v/>
      </c>
      <c r="F16" s="12" t="str">
        <f t="array" aca="1" ref="F16" ca="1">IFERROR(INDEX(База!F$8:F$21,SMALL(IF(MID(CELL("filename",F16),SEARCH("]",CELL("filename",F16))+1,99)=База!$C$8:$C$21,ROW($C$2:F$21)),ROW(F9))-1),"")</f>
        <v/>
      </c>
      <c r="G16" s="12" t="str">
        <f t="array" aca="1" ref="G16" ca="1">IFERROR(INDEX(База!G$8:G$21,SMALL(IF(MID(CELL("filename",G16),SEARCH("]",CELL("filename",G16))+1,99)=База!$C$8:$C$21,ROW($C$2:G$21)),ROW(G9))-1),"")</f>
        <v/>
      </c>
      <c r="H16" s="12" t="str">
        <f t="array" aca="1" ref="H16" ca="1">IFERROR(INDEX(База!H$8:H$21,SMALL(IF(MID(CELL("filename",H16),SEARCH("]",CELL("filename",H16))+1,99)=База!$C$8:$C$21,ROW($C$2:H$21)),ROW(H9))-1),"")</f>
        <v/>
      </c>
      <c r="I16" s="12" t="str">
        <f t="array" aca="1" ref="I16" ca="1">IFERROR(INDEX(База!I$8:I$21,SMALL(IF(MID(CELL("filename",I16),SEARCH("]",CELL("filename",I16))+1,99)=База!$C$8:$C$21,ROW($C$2:I$21)),ROW(I9))-1),"")</f>
        <v/>
      </c>
      <c r="J16" s="12" t="str">
        <f t="array" aca="1" ref="J16" ca="1">IFERROR(INDEX(База!J$8:J$21,SMALL(IF(MID(CELL("filename",J16),SEARCH("]",CELL("filename",J16))+1,99)=База!$C$8:$C$21,ROW($C$2:J$21)),ROW(J9))-1),"")</f>
        <v/>
      </c>
      <c r="K16" s="12" t="str">
        <f t="array" aca="1" ref="K16" ca="1">IFERROR(INDEX(База!K$8:K$21,SMALL(IF(MID(CELL("filename",K16),SEARCH("]",CELL("filename",K16))+1,99)=База!$C$8:$C$21,ROW($C$2:K$21)),ROW(K9))-1),"")</f>
        <v/>
      </c>
      <c r="L16" s="12" t="str">
        <f t="array" aca="1" ref="L16" ca="1">IFERROR(INDEX(База!L$8:L$21,SMALL(IF(MID(CELL("filename",L16),SEARCH("]",CELL("filename",L16))+1,99)=База!$C$8:$C$21,ROW($C$2:L$21)),ROW(L9))-1),"")</f>
        <v/>
      </c>
      <c r="M16" s="14" t="str">
        <f t="array" aca="1" ref="M16" ca="1">IFERROR(INDEX(База!M$8:M$21,SMALL(IF(MID(CELL("filename",M16),SEARCH("]",CELL("filename",M16))+1,99)=База!$C$8:$C$21,ROW($C$2:M$21)),ROW(M9))-1),"")</f>
        <v/>
      </c>
      <c r="N16" s="29"/>
    </row>
    <row r="17" spans="2:14">
      <c r="B17" s="28" t="str">
        <f t="array" aca="1" ref="B17" ca="1">IFERROR(INDEX(База!B$8:B$21,SMALL(IF(MID(CELL("filename",B17),SEARCH("]",CELL("filename",B17))+1,99)=База!$C$8:$C$21,ROW(B$2:$C$21)),ROW(B10))-1),"")</f>
        <v/>
      </c>
      <c r="C17" s="12" t="str">
        <f t="array" aca="1" ref="C17" ca="1">IFERROR(INDEX(База!C$8:C$21,SMALL(IF(MID(CELL("filename",C17),SEARCH("]",CELL("filename",C17))+1,99)=База!$C$8:$C$21,ROW($C$2:C$21)),ROW(C10))-1),"")</f>
        <v/>
      </c>
      <c r="D17" s="12" t="str">
        <f t="array" aca="1" ref="D17" ca="1">IFERROR(INDEX(База!D$8:D$21,SMALL(IF(MID(CELL("filename",D17),SEARCH("]",CELL("filename",D17))+1,99)=База!$C$8:$C$21,ROW($C$2:D$21)),ROW(D10))-1),"")</f>
        <v/>
      </c>
      <c r="E17" s="12" t="str">
        <f t="array" aca="1" ref="E17" ca="1">IFERROR(INDEX(База!E$8:E$21,SMALL(IF(MID(CELL("filename",E17),SEARCH("]",CELL("filename",E17))+1,99)=База!$C$8:$C$21,ROW($C$2:E$21)),ROW(E10))-1),"")</f>
        <v/>
      </c>
      <c r="F17" s="12" t="str">
        <f t="array" aca="1" ref="F17" ca="1">IFERROR(INDEX(База!F$8:F$21,SMALL(IF(MID(CELL("filename",F17),SEARCH("]",CELL("filename",F17))+1,99)=База!$C$8:$C$21,ROW($C$2:F$21)),ROW(F10))-1),"")</f>
        <v/>
      </c>
      <c r="G17" s="12" t="str">
        <f t="array" aca="1" ref="G17" ca="1">IFERROR(INDEX(База!G$8:G$21,SMALL(IF(MID(CELL("filename",G17),SEARCH("]",CELL("filename",G17))+1,99)=База!$C$8:$C$21,ROW($C$2:G$21)),ROW(G10))-1),"")</f>
        <v/>
      </c>
      <c r="H17" s="12" t="str">
        <f t="array" aca="1" ref="H17" ca="1">IFERROR(INDEX(База!H$8:H$21,SMALL(IF(MID(CELL("filename",H17),SEARCH("]",CELL("filename",H17))+1,99)=База!$C$8:$C$21,ROW($C$2:H$21)),ROW(H10))-1),"")</f>
        <v/>
      </c>
      <c r="I17" s="12" t="str">
        <f t="array" aca="1" ref="I17" ca="1">IFERROR(INDEX(База!I$8:I$21,SMALL(IF(MID(CELL("filename",I17),SEARCH("]",CELL("filename",I17))+1,99)=База!$C$8:$C$21,ROW($C$2:I$21)),ROW(I10))-1),"")</f>
        <v/>
      </c>
      <c r="J17" s="12" t="str">
        <f t="array" aca="1" ref="J17" ca="1">IFERROR(INDEX(База!J$8:J$21,SMALL(IF(MID(CELL("filename",J17),SEARCH("]",CELL("filename",J17))+1,99)=База!$C$8:$C$21,ROW($C$2:J$21)),ROW(J10))-1),"")</f>
        <v/>
      </c>
      <c r="K17" s="12" t="str">
        <f t="array" aca="1" ref="K17" ca="1">IFERROR(INDEX(База!K$8:K$21,SMALL(IF(MID(CELL("filename",K17),SEARCH("]",CELL("filename",K17))+1,99)=База!$C$8:$C$21,ROW($C$2:K$21)),ROW(K10))-1),"")</f>
        <v/>
      </c>
      <c r="L17" s="12" t="str">
        <f t="array" aca="1" ref="L17" ca="1">IFERROR(INDEX(База!L$8:L$21,SMALL(IF(MID(CELL("filename",L17),SEARCH("]",CELL("filename",L17))+1,99)=База!$C$8:$C$21,ROW($C$2:L$21)),ROW(L10))-1),"")</f>
        <v/>
      </c>
      <c r="M17" s="14" t="str">
        <f t="array" aca="1" ref="M17" ca="1">IFERROR(INDEX(База!M$8:M$21,SMALL(IF(MID(CELL("filename",M17),SEARCH("]",CELL("filename",M17))+1,99)=База!$C$8:$C$21,ROW($C$2:M$21)),ROW(M10))-1),"")</f>
        <v/>
      </c>
      <c r="N17" s="29"/>
    </row>
    <row r="18" spans="2:14">
      <c r="B18" s="28" t="str">
        <f t="array" aca="1" ref="B18" ca="1">IFERROR(INDEX(База!B$8:B$21,SMALL(IF(MID(CELL("filename",B18),SEARCH("]",CELL("filename",B18))+1,99)=База!$C$8:$C$21,ROW(B$2:$C$21)),ROW(B11))-1),"")</f>
        <v/>
      </c>
      <c r="C18" s="12" t="str">
        <f t="array" aca="1" ref="C18" ca="1">IFERROR(INDEX(База!C$8:C$21,SMALL(IF(MID(CELL("filename",C18),SEARCH("]",CELL("filename",C18))+1,99)=База!$C$8:$C$21,ROW($C$2:C$21)),ROW(C11))-1),"")</f>
        <v/>
      </c>
      <c r="D18" s="12" t="str">
        <f t="array" aca="1" ref="D18" ca="1">IFERROR(INDEX(База!D$8:D$21,SMALL(IF(MID(CELL("filename",D18),SEARCH("]",CELL("filename",D18))+1,99)=База!$C$8:$C$21,ROW($C$2:D$21)),ROW(D11))-1),"")</f>
        <v/>
      </c>
      <c r="E18" s="12" t="str">
        <f t="array" aca="1" ref="E18" ca="1">IFERROR(INDEX(База!E$8:E$21,SMALL(IF(MID(CELL("filename",E18),SEARCH("]",CELL("filename",E18))+1,99)=База!$C$8:$C$21,ROW($C$2:E$21)),ROW(E11))-1),"")</f>
        <v/>
      </c>
      <c r="F18" s="12" t="str">
        <f t="array" aca="1" ref="F18" ca="1">IFERROR(INDEX(База!F$8:F$21,SMALL(IF(MID(CELL("filename",F18),SEARCH("]",CELL("filename",F18))+1,99)=База!$C$8:$C$21,ROW($C$2:F$21)),ROW(F11))-1),"")</f>
        <v/>
      </c>
      <c r="G18" s="12" t="str">
        <f t="array" aca="1" ref="G18" ca="1">IFERROR(INDEX(База!G$8:G$21,SMALL(IF(MID(CELL("filename",G18),SEARCH("]",CELL("filename",G18))+1,99)=База!$C$8:$C$21,ROW($C$2:G$21)),ROW(G11))-1),"")</f>
        <v/>
      </c>
      <c r="H18" s="12" t="str">
        <f t="array" aca="1" ref="H18" ca="1">IFERROR(INDEX(База!H$8:H$21,SMALL(IF(MID(CELL("filename",H18),SEARCH("]",CELL("filename",H18))+1,99)=База!$C$8:$C$21,ROW($C$2:H$21)),ROW(H11))-1),"")</f>
        <v/>
      </c>
      <c r="I18" s="12" t="str">
        <f t="array" aca="1" ref="I18" ca="1">IFERROR(INDEX(База!I$8:I$21,SMALL(IF(MID(CELL("filename",I18),SEARCH("]",CELL("filename",I18))+1,99)=База!$C$8:$C$21,ROW($C$2:I$21)),ROW(I11))-1),"")</f>
        <v/>
      </c>
      <c r="J18" s="12" t="str">
        <f t="array" aca="1" ref="J18" ca="1">IFERROR(INDEX(База!J$8:J$21,SMALL(IF(MID(CELL("filename",J18),SEARCH("]",CELL("filename",J18))+1,99)=База!$C$8:$C$21,ROW($C$2:J$21)),ROW(J11))-1),"")</f>
        <v/>
      </c>
      <c r="K18" s="12" t="str">
        <f t="array" aca="1" ref="K18" ca="1">IFERROR(INDEX(База!K$8:K$21,SMALL(IF(MID(CELL("filename",K18),SEARCH("]",CELL("filename",K18))+1,99)=База!$C$8:$C$21,ROW($C$2:K$21)),ROW(K11))-1),"")</f>
        <v/>
      </c>
      <c r="L18" s="12" t="str">
        <f t="array" aca="1" ref="L18" ca="1">IFERROR(INDEX(База!L$8:L$21,SMALL(IF(MID(CELL("filename",L18),SEARCH("]",CELL("filename",L18))+1,99)=База!$C$8:$C$21,ROW($C$2:L$21)),ROW(L11))-1),"")</f>
        <v/>
      </c>
      <c r="M18" s="14" t="str">
        <f t="array" aca="1" ref="M18" ca="1">IFERROR(INDEX(База!M$8:M$21,SMALL(IF(MID(CELL("filename",M18),SEARCH("]",CELL("filename",M18))+1,99)=База!$C$8:$C$21,ROW($C$2:M$21)),ROW(M11))-1),"")</f>
        <v/>
      </c>
      <c r="N18" s="29"/>
    </row>
    <row r="19" spans="2:14">
      <c r="B19" s="28" t="str">
        <f t="array" aca="1" ref="B19" ca="1">IFERROR(INDEX(База!B$8:B$21,SMALL(IF(MID(CELL("filename",B19),SEARCH("]",CELL("filename",B19))+1,99)=База!$C$8:$C$21,ROW(B$2:$C$21)),ROW(B12))-1),"")</f>
        <v/>
      </c>
      <c r="C19" s="12" t="str">
        <f t="array" aca="1" ref="C19" ca="1">IFERROR(INDEX(База!C$8:C$21,SMALL(IF(MID(CELL("filename",C19),SEARCH("]",CELL("filename",C19))+1,99)=База!$C$8:$C$21,ROW($C$2:C$21)),ROW(C12))-1),"")</f>
        <v/>
      </c>
      <c r="D19" s="12" t="str">
        <f t="array" aca="1" ref="D19" ca="1">IFERROR(INDEX(База!D$8:D$21,SMALL(IF(MID(CELL("filename",D19),SEARCH("]",CELL("filename",D19))+1,99)=База!$C$8:$C$21,ROW($C$2:D$21)),ROW(D12))-1),"")</f>
        <v/>
      </c>
      <c r="E19" s="12" t="str">
        <f t="array" aca="1" ref="E19" ca="1">IFERROR(INDEX(База!E$8:E$21,SMALL(IF(MID(CELL("filename",E19),SEARCH("]",CELL("filename",E19))+1,99)=База!$C$8:$C$21,ROW($C$2:E$21)),ROW(E12))-1),"")</f>
        <v/>
      </c>
      <c r="F19" s="12" t="str">
        <f t="array" aca="1" ref="F19" ca="1">IFERROR(INDEX(База!F$8:F$21,SMALL(IF(MID(CELL("filename",F19),SEARCH("]",CELL("filename",F19))+1,99)=База!$C$8:$C$21,ROW($C$2:F$21)),ROW(F12))-1),"")</f>
        <v/>
      </c>
      <c r="G19" s="12" t="str">
        <f t="array" aca="1" ref="G19" ca="1">IFERROR(INDEX(База!G$8:G$21,SMALL(IF(MID(CELL("filename",G19),SEARCH("]",CELL("filename",G19))+1,99)=База!$C$8:$C$21,ROW($C$2:G$21)),ROW(G12))-1),"")</f>
        <v/>
      </c>
      <c r="H19" s="12" t="str">
        <f t="array" aca="1" ref="H19" ca="1">IFERROR(INDEX(База!H$8:H$21,SMALL(IF(MID(CELL("filename",H19),SEARCH("]",CELL("filename",H19))+1,99)=База!$C$8:$C$21,ROW($C$2:H$21)),ROW(H12))-1),"")</f>
        <v/>
      </c>
      <c r="I19" s="12" t="str">
        <f t="array" aca="1" ref="I19" ca="1">IFERROR(INDEX(База!I$8:I$21,SMALL(IF(MID(CELL("filename",I19),SEARCH("]",CELL("filename",I19))+1,99)=База!$C$8:$C$21,ROW($C$2:I$21)),ROW(I12))-1),"")</f>
        <v/>
      </c>
      <c r="J19" s="12" t="str">
        <f t="array" aca="1" ref="J19" ca="1">IFERROR(INDEX(База!J$8:J$21,SMALL(IF(MID(CELL("filename",J19),SEARCH("]",CELL("filename",J19))+1,99)=База!$C$8:$C$21,ROW($C$2:J$21)),ROW(J12))-1),"")</f>
        <v/>
      </c>
      <c r="K19" s="12" t="str">
        <f t="array" aca="1" ref="K19" ca="1">IFERROR(INDEX(База!K$8:K$21,SMALL(IF(MID(CELL("filename",K19),SEARCH("]",CELL("filename",K19))+1,99)=База!$C$8:$C$21,ROW($C$2:K$21)),ROW(K12))-1),"")</f>
        <v/>
      </c>
      <c r="L19" s="12" t="str">
        <f t="array" aca="1" ref="L19" ca="1">IFERROR(INDEX(База!L$8:L$21,SMALL(IF(MID(CELL("filename",L19),SEARCH("]",CELL("filename",L19))+1,99)=База!$C$8:$C$21,ROW($C$2:L$21)),ROW(L12))-1),"")</f>
        <v/>
      </c>
      <c r="M19" s="14" t="str">
        <f t="array" aca="1" ref="M19" ca="1">IFERROR(INDEX(База!M$8:M$21,SMALL(IF(MID(CELL("filename",M19),SEARCH("]",CELL("filename",M19))+1,99)=База!$C$8:$C$21,ROW($C$2:M$21)),ROW(M12))-1),"")</f>
        <v/>
      </c>
      <c r="N19" s="29"/>
    </row>
    <row r="20" spans="2:14">
      <c r="B20" s="28" t="str">
        <f t="array" aca="1" ref="B20" ca="1">IFERROR(INDEX(База!B$8:B$21,SMALL(IF(MID(CELL("filename",B20),SEARCH("]",CELL("filename",B20))+1,99)=База!$C$8:$C$21,ROW(B$2:$C$21)),ROW(B13))-1),"")</f>
        <v/>
      </c>
      <c r="C20" s="12" t="str">
        <f t="array" aca="1" ref="C20" ca="1">IFERROR(INDEX(База!C$8:C$21,SMALL(IF(MID(CELL("filename",C20),SEARCH("]",CELL("filename",C20))+1,99)=База!$C$8:$C$21,ROW($C$2:C$21)),ROW(C13))-1),"")</f>
        <v/>
      </c>
      <c r="D20" s="12" t="str">
        <f t="array" aca="1" ref="D20" ca="1">IFERROR(INDEX(База!D$8:D$21,SMALL(IF(MID(CELL("filename",D20),SEARCH("]",CELL("filename",D20))+1,99)=База!$C$8:$C$21,ROW($C$2:D$21)),ROW(D13))-1),"")</f>
        <v/>
      </c>
      <c r="E20" s="12" t="str">
        <f t="array" aca="1" ref="E20" ca="1">IFERROR(INDEX(База!E$8:E$21,SMALL(IF(MID(CELL("filename",E20),SEARCH("]",CELL("filename",E20))+1,99)=База!$C$8:$C$21,ROW($C$2:E$21)),ROW(E13))-1),"")</f>
        <v/>
      </c>
      <c r="F20" s="12" t="str">
        <f t="array" aca="1" ref="F20" ca="1">IFERROR(INDEX(База!F$8:F$21,SMALL(IF(MID(CELL("filename",F20),SEARCH("]",CELL("filename",F20))+1,99)=База!$C$8:$C$21,ROW($C$2:F$21)),ROW(F13))-1),"")</f>
        <v/>
      </c>
      <c r="G20" s="12" t="str">
        <f t="array" aca="1" ref="G20" ca="1">IFERROR(INDEX(База!G$8:G$21,SMALL(IF(MID(CELL("filename",G20),SEARCH("]",CELL("filename",G20))+1,99)=База!$C$8:$C$21,ROW($C$2:G$21)),ROW(G13))-1),"")</f>
        <v/>
      </c>
      <c r="H20" s="12" t="str">
        <f t="array" aca="1" ref="H20" ca="1">IFERROR(INDEX(База!H$8:H$21,SMALL(IF(MID(CELL("filename",H20),SEARCH("]",CELL("filename",H20))+1,99)=База!$C$8:$C$21,ROW($C$2:H$21)),ROW(H13))-1),"")</f>
        <v/>
      </c>
      <c r="I20" s="12" t="str">
        <f t="array" aca="1" ref="I20" ca="1">IFERROR(INDEX(База!I$8:I$21,SMALL(IF(MID(CELL("filename",I20),SEARCH("]",CELL("filename",I20))+1,99)=База!$C$8:$C$21,ROW($C$2:I$21)),ROW(I13))-1),"")</f>
        <v/>
      </c>
      <c r="J20" s="12" t="str">
        <f t="array" aca="1" ref="J20" ca="1">IFERROR(INDEX(База!J$8:J$21,SMALL(IF(MID(CELL("filename",J20),SEARCH("]",CELL("filename",J20))+1,99)=База!$C$8:$C$21,ROW($C$2:J$21)),ROW(J13))-1),"")</f>
        <v/>
      </c>
      <c r="K20" s="12" t="str">
        <f t="array" aca="1" ref="K20" ca="1">IFERROR(INDEX(База!K$8:K$21,SMALL(IF(MID(CELL("filename",K20),SEARCH("]",CELL("filename",K20))+1,99)=База!$C$8:$C$21,ROW($C$2:K$21)),ROW(K13))-1),"")</f>
        <v/>
      </c>
      <c r="L20" s="12" t="str">
        <f t="array" aca="1" ref="L20" ca="1">IFERROR(INDEX(База!L$8:L$21,SMALL(IF(MID(CELL("filename",L20),SEARCH("]",CELL("filename",L20))+1,99)=База!$C$8:$C$21,ROW($C$2:L$21)),ROW(L13))-1),"")</f>
        <v/>
      </c>
      <c r="M20" s="14" t="str">
        <f t="array" aca="1" ref="M20" ca="1">IFERROR(INDEX(База!M$8:M$21,SMALL(IF(MID(CELL("filename",M20),SEARCH("]",CELL("filename",M20))+1,99)=База!$C$8:$C$21,ROW($C$2:M$21)),ROW(M13))-1),"")</f>
        <v/>
      </c>
      <c r="N20" s="29"/>
    </row>
    <row r="21" spans="2:14" ht="15" thickBot="1">
      <c r="B21" s="28" t="str">
        <f t="array" aca="1" ref="B21" ca="1">IFERROR(INDEX(База!B$8:B$21,SMALL(IF(MID(CELL("filename",B21),SEARCH("]",CELL("filename",B21))+1,99)=База!$C$8:$C$21,ROW(B$2:$C$21)),ROW(#REF!))-1),"")</f>
        <v/>
      </c>
      <c r="C21" s="12" t="str">
        <f t="array" aca="1" ref="C21" ca="1">IFERROR(INDEX(База!C$8:C$21,SMALL(IF(MID(CELL("filename",C21),SEARCH("]",CELL("filename",C21))+1,99)=База!$C$8:$C$21,ROW($C$2:C$21)),ROW(#REF!))-1),"")</f>
        <v/>
      </c>
      <c r="D21" s="12" t="str">
        <f t="array" aca="1" ref="D21" ca="1">IFERROR(INDEX(База!D$8:D$21,SMALL(IF(MID(CELL("filename",D21),SEARCH("]",CELL("filename",D21))+1,99)=База!$C$8:$C$21,ROW($C$2:D$21)),ROW(#REF!))-1),"")</f>
        <v/>
      </c>
      <c r="E21" s="12" t="str">
        <f t="array" aca="1" ref="E21" ca="1">IFERROR(INDEX(База!E$8:E$21,SMALL(IF(MID(CELL("filename",E21),SEARCH("]",CELL("filename",E21))+1,99)=База!$C$8:$C$21,ROW($C$2:E$21)),ROW(#REF!))-1),"")</f>
        <v/>
      </c>
      <c r="F21" s="12" t="str">
        <f t="array" aca="1" ref="F21" ca="1">IFERROR(INDEX(База!F$8:F$21,SMALL(IF(MID(CELL("filename",F21),SEARCH("]",CELL("filename",F21))+1,99)=База!$C$8:$C$21,ROW($C$2:F$21)),ROW(#REF!))-1),"")</f>
        <v/>
      </c>
      <c r="G21" s="12" t="str">
        <f t="array" aca="1" ref="G21" ca="1">IFERROR(INDEX(База!G$8:G$21,SMALL(IF(MID(CELL("filename",G21),SEARCH("]",CELL("filename",G21))+1,99)=База!$C$8:$C$21,ROW($C$2:G$21)),ROW(#REF!))-1),"")</f>
        <v/>
      </c>
      <c r="H21" s="12" t="str">
        <f t="array" aca="1" ref="H21" ca="1">IFERROR(INDEX(База!H$8:H$21,SMALL(IF(MID(CELL("filename",H21),SEARCH("]",CELL("filename",H21))+1,99)=База!$C$8:$C$21,ROW($C$2:H$21)),ROW(#REF!))-1),"")</f>
        <v/>
      </c>
      <c r="I21" s="12" t="str">
        <f t="array" aca="1" ref="I21" ca="1">IFERROR(INDEX(База!I$8:I$21,SMALL(IF(MID(CELL("filename",I21),SEARCH("]",CELL("filename",I21))+1,99)=База!$C$8:$C$21,ROW($C$2:I$21)),ROW(#REF!))-1),"")</f>
        <v/>
      </c>
      <c r="J21" s="12" t="str">
        <f t="array" aca="1" ref="J21" ca="1">IFERROR(INDEX(База!J$8:J$21,SMALL(IF(MID(CELL("filename",J21),SEARCH("]",CELL("filename",J21))+1,99)=База!$C$8:$C$21,ROW($C$2:J$21)),ROW(#REF!))-1),"")</f>
        <v/>
      </c>
      <c r="K21" s="12" t="str">
        <f t="array" aca="1" ref="K21" ca="1">IFERROR(INDEX(База!K$8:K$21,SMALL(IF(MID(CELL("filename",K21),SEARCH("]",CELL("filename",K21))+1,99)=База!$C$8:$C$21,ROW($C$2:K$21)),ROW(#REF!))-1),"")</f>
        <v/>
      </c>
      <c r="L21" s="12" t="str">
        <f t="array" aca="1" ref="L21" ca="1">IFERROR(INDEX(База!L$8:L$21,SMALL(IF(MID(CELL("filename",L21),SEARCH("]",CELL("filename",L21))+1,99)=База!$C$8:$C$21,ROW($C$2:L$21)),ROW(#REF!))-1),"")</f>
        <v/>
      </c>
      <c r="M21" s="14" t="str">
        <f t="array" aca="1" ref="M21" ca="1">IFERROR(INDEX(База!M$8:M$21,SMALL(IF(MID(CELL("filename",M21),SEARCH("]",CELL("filename",M21))+1,99)=База!$C$8:$C$21,ROW($C$2:M$21)),ROW(#REF!))-1),"")</f>
        <v/>
      </c>
      <c r="N21" s="33"/>
    </row>
    <row r="22" spans="2:14" ht="16" thickBot="1">
      <c r="B22" s="30"/>
      <c r="C22" s="31"/>
      <c r="D22" s="31"/>
      <c r="E22" s="31"/>
      <c r="F22" s="31"/>
      <c r="G22" s="31"/>
      <c r="H22" s="31"/>
      <c r="I22" s="31">
        <f ca="1">SUM(I8:I21)</f>
        <v>0</v>
      </c>
      <c r="J22" s="31"/>
      <c r="K22" s="31"/>
      <c r="L22" s="31"/>
      <c r="M22" s="32">
        <f ca="1">SUM(M8:M21)</f>
        <v>0</v>
      </c>
    </row>
  </sheetData>
  <autoFilter ref="B7:N22"/>
  <mergeCells count="2">
    <mergeCell ref="F6:H6"/>
    <mergeCell ref="J6:L6"/>
  </mergeCells>
  <conditionalFormatting sqref="F8:M21">
    <cfRule type="cellIs" dxfId="0" priority="1" operator="equal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База</vt:lpstr>
      <vt:lpstr>1. Административный расход</vt:lpstr>
      <vt:lpstr>2. Строительство дороги</vt:lpstr>
      <vt:lpstr>3. Планировка участка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Mikhail Remarchuk</cp:lastModifiedBy>
  <dcterms:created xsi:type="dcterms:W3CDTF">2014-11-20T02:01:34Z</dcterms:created>
  <dcterms:modified xsi:type="dcterms:W3CDTF">2015-04-08T18:11:42Z</dcterms:modified>
</cp:coreProperties>
</file>