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База контрагентов" sheetId="1" r:id="rId1"/>
    <sheet name="План факт" sheetId="2" r:id="rId2"/>
  </sheets>
  <calcPr calcId="145621"/>
</workbook>
</file>

<file path=xl/calcChain.xml><?xml version="1.0" encoding="utf-8"?>
<calcChain xmlns="http://schemas.openxmlformats.org/spreadsheetml/2006/main">
  <c r="E3" i="2" l="1"/>
  <c r="E4" i="2"/>
  <c r="E2" i="2"/>
  <c r="D5" i="2"/>
  <c r="C5" i="2"/>
  <c r="B4" i="2"/>
  <c r="B3" i="2"/>
  <c r="B2" i="2"/>
</calcChain>
</file>

<file path=xl/sharedStrings.xml><?xml version="1.0" encoding="utf-8"?>
<sst xmlns="http://schemas.openxmlformats.org/spreadsheetml/2006/main" count="20" uniqueCount="16">
  <si>
    <t>Наименование</t>
  </si>
  <si>
    <t>Амикс групп</t>
  </si>
  <si>
    <t>Луканин</t>
  </si>
  <si>
    <t>Альянс</t>
  </si>
  <si>
    <t>Продукция</t>
  </si>
  <si>
    <t>грибы</t>
  </si>
  <si>
    <t>ягоды</t>
  </si>
  <si>
    <t>травы</t>
  </si>
  <si>
    <t>Наименование контрагента</t>
  </si>
  <si>
    <t>Поставляемая продукция</t>
  </si>
  <si>
    <t>План</t>
  </si>
  <si>
    <t>Факт</t>
  </si>
  <si>
    <t>Итог:</t>
  </si>
  <si>
    <t>-</t>
  </si>
  <si>
    <t>Разница</t>
  </si>
  <si>
    <t>Как сделать чтобы при появлении нового контрагента "Ай" поставляющего Соки на листе База контрагентов он автоматически появился в отчете План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</si>
</sst>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"/>
    </sheetView>
  </sheetViews>
  <sheetFormatPr defaultRowHeight="15" x14ac:dyDescent="0.25"/>
  <cols>
    <col min="1" max="1" width="36.140625" customWidth="1"/>
    <col min="2" max="2" width="28.42578125" customWidth="1"/>
  </cols>
  <sheetData>
    <row r="1" spans="1:2" x14ac:dyDescent="0.25">
      <c r="A1" s="2" t="s">
        <v>0</v>
      </c>
      <c r="B1" s="2" t="s">
        <v>4</v>
      </c>
    </row>
    <row r="2" spans="1:2" x14ac:dyDescent="0.25">
      <c r="A2" s="1" t="s">
        <v>1</v>
      </c>
      <c r="B2" s="1" t="s">
        <v>5</v>
      </c>
    </row>
    <row r="3" spans="1:2" x14ac:dyDescent="0.25">
      <c r="A3" s="1" t="s">
        <v>2</v>
      </c>
      <c r="B3" s="1" t="s">
        <v>6</v>
      </c>
    </row>
    <row r="4" spans="1:2" x14ac:dyDescent="0.25">
      <c r="A4" s="1" t="s">
        <v>3</v>
      </c>
      <c r="B4" s="1" t="s">
        <v>7</v>
      </c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A10" sqref="A10:D17"/>
    </sheetView>
  </sheetViews>
  <sheetFormatPr defaultRowHeight="15" x14ac:dyDescent="0.25"/>
  <cols>
    <col min="1" max="1" width="28" customWidth="1"/>
    <col min="2" max="2" width="25.5703125" customWidth="1"/>
    <col min="3" max="3" width="15.7109375" customWidth="1"/>
    <col min="4" max="4" width="18.28515625" customWidth="1"/>
    <col min="5" max="5" width="13.140625" customWidth="1"/>
  </cols>
  <sheetData>
    <row r="1" spans="1:14" x14ac:dyDescent="0.25">
      <c r="A1" s="1" t="s">
        <v>8</v>
      </c>
      <c r="B1" s="1" t="s">
        <v>9</v>
      </c>
      <c r="C1" s="1" t="s">
        <v>10</v>
      </c>
      <c r="D1" s="1" t="s">
        <v>11</v>
      </c>
      <c r="E1" s="3" t="s">
        <v>14</v>
      </c>
      <c r="G1" s="5"/>
      <c r="H1" s="5"/>
      <c r="I1" s="5"/>
      <c r="J1" s="5"/>
      <c r="K1" s="5"/>
      <c r="L1" s="5"/>
      <c r="M1" s="5"/>
      <c r="N1" s="5"/>
    </row>
    <row r="2" spans="1:14" x14ac:dyDescent="0.25">
      <c r="A2" s="7" t="s">
        <v>3</v>
      </c>
      <c r="B2" s="8" t="str">
        <f>VLOOKUP(A2,'База контрагентов'!$A$2:$B$14,2,0)</f>
        <v>травы</v>
      </c>
      <c r="C2" s="8">
        <v>88</v>
      </c>
      <c r="D2" s="8">
        <v>50</v>
      </c>
      <c r="E2" s="7">
        <f>D2-C2</f>
        <v>-38</v>
      </c>
      <c r="G2" s="5"/>
      <c r="H2" s="5"/>
      <c r="I2" s="5"/>
      <c r="J2" s="5"/>
      <c r="K2" s="5"/>
      <c r="L2" s="5"/>
      <c r="M2" s="5"/>
      <c r="N2" s="5"/>
    </row>
    <row r="3" spans="1:14" x14ac:dyDescent="0.25">
      <c r="A3" s="1" t="s">
        <v>1</v>
      </c>
      <c r="B3" s="4" t="str">
        <f>VLOOKUP(A3,'База контрагентов'!$A$2:$B$14,2,0)</f>
        <v>грибы</v>
      </c>
      <c r="C3" s="4">
        <v>89</v>
      </c>
      <c r="D3" s="4">
        <v>90</v>
      </c>
      <c r="E3" s="1">
        <f t="shared" ref="E3:E4" si="0">D3-C3</f>
        <v>1</v>
      </c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2</v>
      </c>
      <c r="B4" s="8" t="str">
        <f>VLOOKUP(A4,'База контрагентов'!$A$2:$B$14,2,0)</f>
        <v>ягоды</v>
      </c>
      <c r="C4" s="8">
        <v>90</v>
      </c>
      <c r="D4" s="8">
        <v>150</v>
      </c>
      <c r="E4" s="7">
        <f t="shared" si="0"/>
        <v>60</v>
      </c>
      <c r="G4" s="5"/>
      <c r="H4" s="5"/>
      <c r="I4" s="5"/>
      <c r="J4" s="5"/>
      <c r="K4" s="5"/>
      <c r="L4" s="5"/>
      <c r="M4" s="5"/>
      <c r="N4" s="5"/>
    </row>
    <row r="5" spans="1:14" x14ac:dyDescent="0.25">
      <c r="A5" s="3" t="s">
        <v>12</v>
      </c>
      <c r="B5" s="4" t="s">
        <v>13</v>
      </c>
      <c r="C5" s="4">
        <f>SUM(C2:C4)</f>
        <v>267</v>
      </c>
      <c r="D5" s="4">
        <f>SUM(D2:D4)</f>
        <v>290</v>
      </c>
      <c r="E5" s="1" t="s">
        <v>13</v>
      </c>
      <c r="G5" s="5"/>
      <c r="H5" s="5"/>
      <c r="I5" s="5"/>
      <c r="J5" s="5"/>
      <c r="K5" s="5"/>
      <c r="L5" s="5"/>
      <c r="M5" s="5"/>
      <c r="N5" s="5"/>
    </row>
    <row r="6" spans="1:14" x14ac:dyDescent="0.25">
      <c r="G6" s="5"/>
      <c r="H6" s="5"/>
      <c r="I6" s="5"/>
      <c r="J6" s="5"/>
      <c r="K6" s="5"/>
      <c r="L6" s="5"/>
      <c r="M6" s="5"/>
      <c r="N6" s="5"/>
    </row>
    <row r="7" spans="1:14" x14ac:dyDescent="0.25">
      <c r="G7" s="5"/>
      <c r="H7" s="5"/>
      <c r="I7" s="5"/>
      <c r="J7" s="5"/>
      <c r="K7" s="5"/>
      <c r="L7" s="5"/>
      <c r="M7" s="5"/>
      <c r="N7" s="5"/>
    </row>
    <row r="8" spans="1:14" x14ac:dyDescent="0.25">
      <c r="G8" s="5"/>
      <c r="H8" s="5"/>
      <c r="I8" s="5"/>
      <c r="J8" s="5"/>
      <c r="K8" s="5"/>
      <c r="L8" s="5"/>
      <c r="M8" s="5"/>
      <c r="N8" s="5"/>
    </row>
    <row r="9" spans="1:14" x14ac:dyDescent="0.25"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15</v>
      </c>
      <c r="B10" s="6"/>
      <c r="C10" s="6"/>
      <c r="D10" s="6"/>
    </row>
    <row r="11" spans="1:14" x14ac:dyDescent="0.25">
      <c r="A11" s="6"/>
      <c r="B11" s="6"/>
      <c r="C11" s="6"/>
      <c r="D11" s="6"/>
    </row>
    <row r="12" spans="1:14" x14ac:dyDescent="0.25">
      <c r="A12" s="6"/>
      <c r="B12" s="6"/>
      <c r="C12" s="6"/>
      <c r="D12" s="6"/>
    </row>
    <row r="13" spans="1:14" x14ac:dyDescent="0.25">
      <c r="A13" s="6"/>
      <c r="B13" s="6"/>
      <c r="C13" s="6"/>
      <c r="D13" s="6"/>
    </row>
    <row r="14" spans="1:14" x14ac:dyDescent="0.25">
      <c r="A14" s="6"/>
      <c r="B14" s="6"/>
      <c r="C14" s="6"/>
      <c r="D14" s="6"/>
    </row>
    <row r="15" spans="1:14" x14ac:dyDescent="0.25">
      <c r="A15" s="6"/>
      <c r="B15" s="6"/>
      <c r="C15" s="6"/>
      <c r="D15" s="6"/>
    </row>
    <row r="16" spans="1:14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</sheetData>
  <mergeCells count="1">
    <mergeCell ref="A10:D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'База контрагентов'!$A$2:$A$14</xm:f>
          </x14:formula1>
          <xm:sqref>A2:A4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контрагентов</vt:lpstr>
      <vt:lpstr>План факт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2015-04-10T09:37:15Z</dcterms:modified>
</cp:coreProperties>
</file>