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75" activeTab="1"/>
  </bookViews>
  <sheets>
    <sheet name="База контрагентов" sheetId="1" r:id="rId1"/>
    <sheet name="План факт" sheetId="2" r:id="rId2"/>
  </sheets>
  <calcPr calcId="152511"/>
  <pivotCaches>
    <pivotCache cacheId="3" r:id="rId3"/>
  </pivotCaches>
</workbook>
</file>

<file path=xl/calcChain.xml><?xml version="1.0" encoding="utf-8"?>
<calcChain xmlns="http://schemas.openxmlformats.org/spreadsheetml/2006/main">
  <c r="G3" i="2" l="1"/>
  <c r="G4" i="2"/>
  <c r="G2" i="2"/>
  <c r="F5" i="2"/>
  <c r="E5" i="2"/>
  <c r="D4" i="2"/>
  <c r="D3" i="2"/>
  <c r="D2" i="2"/>
</calcChain>
</file>

<file path=xl/sharedStrings.xml><?xml version="1.0" encoding="utf-8"?>
<sst xmlns="http://schemas.openxmlformats.org/spreadsheetml/2006/main" count="29" uniqueCount="17">
  <si>
    <t>Наименование</t>
  </si>
  <si>
    <t>Амикс групп</t>
  </si>
  <si>
    <t>Луканин</t>
  </si>
  <si>
    <t>Альянс</t>
  </si>
  <si>
    <t>Продукция</t>
  </si>
  <si>
    <t>грибы</t>
  </si>
  <si>
    <t>ягоды</t>
  </si>
  <si>
    <t>травы</t>
  </si>
  <si>
    <t>Наименование контрагента</t>
  </si>
  <si>
    <t>Поставляемая продукция</t>
  </si>
  <si>
    <t>План</t>
  </si>
  <si>
    <t>Факт</t>
  </si>
  <si>
    <t>Итог:</t>
  </si>
  <si>
    <t>-</t>
  </si>
  <si>
    <t>Разница</t>
  </si>
  <si>
    <t>Как сделать чтобы при появлении нового контрагента "Ай" поставляющего Соки на листе База контрагентов он автоматически появился в отчете План факт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</si>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</sst>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0" fillId="0" borderId="0" xfId="0" applyAlignment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104.530243171299" createdVersion="5" refreshedVersion="5" minRefreshableVersion="3" recordCount="14">
  <cacheSource type="worksheet">
    <worksheetSource ref="A1:B9999" sheet="База контрагентов"/>
  </cacheSource>
  <cacheFields count="2">
    <cacheField name="Наименование" numFmtId="0">
      <sharedItems containsBlank="1" count="4">
        <s v="Амикс групп"/>
        <s v="Луканин"/>
        <s v="Альянс"/>
        <m/>
      </sharedItems>
    </cacheField>
    <cacheField name="Продукция" numFmtId="0">
      <sharedItems containsBlank="1" count="4">
        <s v="грибы"/>
        <s v="ягоды"/>
        <s v="травы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</r>
  <r>
    <x v="1"/>
    <x v="1"/>
  </r>
  <r>
    <x v="2"/>
    <x v="2"/>
  </r>
  <r>
    <x v="3"/>
    <x v="3"/>
  </r>
  <r>
    <x v="3"/>
    <x v="3"/>
  </r>
  <r>
    <x v="3"/>
    <x v="3"/>
  </r>
  <r>
    <x v="3"/>
    <x v="3"/>
  </r>
  <r>
    <x v="3"/>
    <x v="3"/>
  </r>
  <r>
    <x v="3"/>
    <x v="3"/>
  </r>
  <r>
    <x v="3"/>
    <x v="3"/>
  </r>
  <r>
    <x v="3"/>
    <x v="3"/>
  </r>
  <r>
    <x v="3"/>
    <x v="3"/>
  </r>
  <r>
    <x v="3"/>
    <x v="3"/>
  </r>
  <r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3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compact="0" compactData="0" multipleFieldFilters="0">
  <location ref="A1:B5" firstHeaderRow="1" firstDataRow="1" firstDataCol="2"/>
  <pivotFields count="2">
    <pivotField axis="axisRow" compact="0" outline="0" showAll="0" defaultSubtotal="0">
      <items count="4">
        <item x="2"/>
        <item x="0"/>
        <item x="1"/>
        <item x="3"/>
      </items>
    </pivotField>
    <pivotField axis="axisRow" compact="0" outline="0" showAll="0" defaultSubtotal="0">
      <items count="4">
        <item x="0"/>
        <item x="2"/>
        <item x="1"/>
        <item x="3"/>
      </items>
    </pivotField>
  </pivotFields>
  <rowFields count="2">
    <field x="0"/>
    <field x="1"/>
  </rowFields>
  <rowItems count="4">
    <i>
      <x/>
      <x v="1"/>
    </i>
    <i>
      <x v="1"/>
      <x/>
    </i>
    <i>
      <x v="2"/>
      <x v="2"/>
    </i>
    <i t="grand">
      <x/>
    </i>
  </rowItems>
  <colItems count="1">
    <i/>
  </colItems>
  <pivotTableStyleInfo name="PivotStyleMedium9" showRowHeaders="1" showColHeaders="1" showRowStripes="0" showColStripes="0" showLastColumn="1"/>
  <filters count="1">
    <filter fld="0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B13"/>
    </sheetView>
  </sheetViews>
  <sheetFormatPr defaultRowHeight="15" x14ac:dyDescent="0.25"/>
  <cols>
    <col min="1" max="1" width="36.140625" customWidth="1"/>
    <col min="2" max="2" width="28.42578125" customWidth="1"/>
  </cols>
  <sheetData>
    <row r="1" spans="1:2" x14ac:dyDescent="0.25">
      <c r="A1" s="2" t="s">
        <v>0</v>
      </c>
      <c r="B1" s="2" t="s">
        <v>4</v>
      </c>
    </row>
    <row r="2" spans="1:2" x14ac:dyDescent="0.25">
      <c r="A2" s="1" t="s">
        <v>1</v>
      </c>
      <c r="B2" s="1" t="s">
        <v>5</v>
      </c>
    </row>
    <row r="3" spans="1:2" x14ac:dyDescent="0.25">
      <c r="A3" s="1" t="s">
        <v>2</v>
      </c>
      <c r="B3" s="1" t="s">
        <v>6</v>
      </c>
    </row>
    <row r="4" spans="1:2" x14ac:dyDescent="0.25">
      <c r="A4" s="1" t="s">
        <v>3</v>
      </c>
      <c r="B4" s="1" t="s">
        <v>7</v>
      </c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L18" sqref="L18"/>
    </sheetView>
  </sheetViews>
  <sheetFormatPr defaultRowHeight="15" x14ac:dyDescent="0.25"/>
  <cols>
    <col min="1" max="1" width="17.28515625" bestFit="1" customWidth="1"/>
    <col min="2" max="2" width="13.42578125" bestFit="1" customWidth="1"/>
    <col min="3" max="3" width="28" hidden="1" customWidth="1"/>
    <col min="4" max="4" width="25.5703125" hidden="1" customWidth="1"/>
    <col min="5" max="5" width="15.7109375" customWidth="1"/>
    <col min="6" max="6" width="18.28515625" customWidth="1"/>
    <col min="7" max="7" width="13.140625" customWidth="1"/>
  </cols>
  <sheetData>
    <row r="1" spans="1:14" x14ac:dyDescent="0.25">
      <c r="A1" s="9" t="s">
        <v>0</v>
      </c>
      <c r="B1" s="9" t="s">
        <v>4</v>
      </c>
      <c r="C1" s="1" t="s">
        <v>8</v>
      </c>
      <c r="D1" s="1" t="s">
        <v>9</v>
      </c>
      <c r="E1" s="1" t="s">
        <v>10</v>
      </c>
      <c r="F1" s="1" t="s">
        <v>11</v>
      </c>
      <c r="G1" s="3" t="s">
        <v>14</v>
      </c>
      <c r="J1" s="5"/>
      <c r="K1" s="5"/>
      <c r="L1" s="5"/>
      <c r="M1" s="5"/>
      <c r="N1" s="5"/>
    </row>
    <row r="2" spans="1:14" x14ac:dyDescent="0.25">
      <c r="A2" t="s">
        <v>3</v>
      </c>
      <c r="B2" t="s">
        <v>7</v>
      </c>
      <c r="C2" s="6" t="s">
        <v>3</v>
      </c>
      <c r="D2" s="7" t="str">
        <f>VLOOKUP(C2,'База контрагентов'!$A$2:$B$14,2,0)</f>
        <v>травы</v>
      </c>
      <c r="E2" s="7">
        <v>88</v>
      </c>
      <c r="F2" s="7">
        <v>50</v>
      </c>
      <c r="G2" s="6">
        <f>F2-E2</f>
        <v>-38</v>
      </c>
      <c r="J2" s="5"/>
      <c r="K2" s="5"/>
      <c r="L2" s="5"/>
      <c r="M2" s="5"/>
      <c r="N2" s="5"/>
    </row>
    <row r="3" spans="1:14" x14ac:dyDescent="0.25">
      <c r="A3" t="s">
        <v>1</v>
      </c>
      <c r="B3" t="s">
        <v>5</v>
      </c>
      <c r="C3" s="1" t="s">
        <v>1</v>
      </c>
      <c r="D3" s="4" t="str">
        <f>VLOOKUP(C3,'База контрагентов'!$A$2:$B$14,2,0)</f>
        <v>грибы</v>
      </c>
      <c r="E3" s="4">
        <v>89</v>
      </c>
      <c r="F3" s="4">
        <v>90</v>
      </c>
      <c r="G3" s="1">
        <f t="shared" ref="G3:G4" si="0">F3-E3</f>
        <v>1</v>
      </c>
      <c r="J3" s="5"/>
      <c r="K3" s="5"/>
      <c r="L3" s="5"/>
      <c r="M3" s="5"/>
      <c r="N3" s="5"/>
    </row>
    <row r="4" spans="1:14" x14ac:dyDescent="0.25">
      <c r="A4" t="s">
        <v>2</v>
      </c>
      <c r="B4" t="s">
        <v>6</v>
      </c>
      <c r="C4" s="6" t="s">
        <v>2</v>
      </c>
      <c r="D4" s="7" t="str">
        <f>VLOOKUP(C4,'База контрагентов'!$A$2:$B$14,2,0)</f>
        <v>ягоды</v>
      </c>
      <c r="E4" s="7">
        <v>90</v>
      </c>
      <c r="F4" s="7">
        <v>150</v>
      </c>
      <c r="G4" s="6">
        <f t="shared" si="0"/>
        <v>60</v>
      </c>
      <c r="J4" s="5"/>
      <c r="K4" s="5"/>
      <c r="L4" s="5"/>
      <c r="M4" s="5"/>
      <c r="N4" s="5"/>
    </row>
    <row r="5" spans="1:14" x14ac:dyDescent="0.25">
      <c r="A5" t="s">
        <v>16</v>
      </c>
      <c r="C5" s="3" t="s">
        <v>12</v>
      </c>
      <c r="D5" s="4" t="s">
        <v>13</v>
      </c>
      <c r="E5" s="4">
        <f>SUM(E2:E4)</f>
        <v>267</v>
      </c>
      <c r="F5" s="4">
        <f>SUM(F2:F4)</f>
        <v>290</v>
      </c>
      <c r="G5" s="1" t="s">
        <v>13</v>
      </c>
      <c r="J5" s="5"/>
      <c r="K5" s="5"/>
      <c r="L5" s="5"/>
      <c r="M5" s="5"/>
      <c r="N5" s="5"/>
    </row>
    <row r="6" spans="1:14" x14ac:dyDescent="0.25">
      <c r="J6" s="5"/>
      <c r="K6" s="5"/>
      <c r="L6" s="5"/>
      <c r="M6" s="5"/>
      <c r="N6" s="5"/>
    </row>
    <row r="7" spans="1:14" x14ac:dyDescent="0.25">
      <c r="J7" s="5"/>
      <c r="K7" s="5"/>
      <c r="L7" s="5"/>
      <c r="M7" s="5"/>
      <c r="N7" s="5"/>
    </row>
    <row r="8" spans="1:14" x14ac:dyDescent="0.25">
      <c r="J8" s="5"/>
      <c r="K8" s="5"/>
      <c r="L8" s="5"/>
      <c r="M8" s="5"/>
      <c r="N8" s="5"/>
    </row>
    <row r="9" spans="1:14" x14ac:dyDescent="0.25">
      <c r="J9" s="5"/>
      <c r="K9" s="5"/>
      <c r="L9" s="5"/>
      <c r="M9" s="5"/>
      <c r="N9" s="5"/>
    </row>
    <row r="10" spans="1:14" x14ac:dyDescent="0.25">
      <c r="C10" s="8" t="s">
        <v>15</v>
      </c>
      <c r="D10" s="8"/>
      <c r="E10" s="8"/>
      <c r="F10" s="8"/>
    </row>
    <row r="11" spans="1:14" x14ac:dyDescent="0.25">
      <c r="C11" s="8"/>
      <c r="D11" s="8"/>
      <c r="E11" s="8"/>
      <c r="F11" s="8"/>
    </row>
    <row r="12" spans="1:14" x14ac:dyDescent="0.25">
      <c r="C12" s="8"/>
      <c r="D12" s="8"/>
      <c r="E12" s="8"/>
      <c r="F12" s="8"/>
    </row>
    <row r="13" spans="1:14" x14ac:dyDescent="0.25">
      <c r="C13" s="8"/>
      <c r="D13" s="8"/>
      <c r="E13" s="8"/>
      <c r="F13" s="8"/>
    </row>
    <row r="14" spans="1:14" x14ac:dyDescent="0.25">
      <c r="C14" s="8"/>
      <c r="D14" s="8"/>
      <c r="E14" s="8"/>
      <c r="F14" s="8"/>
    </row>
    <row r="15" spans="1:14" x14ac:dyDescent="0.25">
      <c r="C15" s="8"/>
      <c r="D15" s="8"/>
      <c r="E15" s="8"/>
      <c r="F15" s="8"/>
    </row>
    <row r="16" spans="1:14" x14ac:dyDescent="0.25">
      <c r="C16" s="8"/>
      <c r="D16" s="8"/>
      <c r="E16" s="8"/>
      <c r="F16" s="8"/>
    </row>
    <row r="17" spans="3:6" x14ac:dyDescent="0.25">
      <c r="C17" s="8"/>
      <c r="D17" s="8"/>
      <c r="E17" s="8"/>
      <c r="F17" s="8"/>
    </row>
  </sheetData>
  <mergeCells count="1">
    <mergeCell ref="C10:F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'База контрагентов'!$A$2:$A$14</xm:f>
          </x14:formula1>
          <xm:sqref>C2:C4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 контрагентов</vt:lpstr>
      <vt:lpstr>План факт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2015-04-10T09:45:36Z</dcterms:modified>
</cp:coreProperties>
</file>