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45621"/>
</workbook>
</file>

<file path=xl/calcChain.xml><?xml version="1.0" encoding="utf-8"?>
<calcChain xmlns="http://schemas.openxmlformats.org/spreadsheetml/2006/main">
  <c r="D352" i="3" l="1"/>
  <c r="D350" i="3"/>
  <c r="D351" i="3"/>
  <c r="A332" i="3" l="1"/>
  <c r="H131" i="3" s="1"/>
  <c r="H13" i="3" l="1"/>
  <c r="H39" i="3"/>
  <c r="H42" i="3"/>
  <c r="H62" i="3"/>
  <c r="H71" i="3"/>
  <c r="H79" i="3"/>
  <c r="H88" i="3"/>
  <c r="H91" i="3"/>
  <c r="H99" i="3"/>
  <c r="H97" i="3"/>
  <c r="H113" i="3"/>
  <c r="H120" i="3"/>
  <c r="H122" i="3"/>
  <c r="H135" i="3"/>
  <c r="H156" i="3"/>
  <c r="H163" i="3"/>
  <c r="H169" i="3"/>
  <c r="H180" i="3"/>
  <c r="H187" i="3"/>
  <c r="H185" i="3"/>
  <c r="H192" i="3"/>
  <c r="H199" i="3"/>
  <c r="H201" i="3"/>
  <c r="H206" i="3"/>
  <c r="H214" i="3"/>
  <c r="H219" i="3"/>
  <c r="H234" i="3"/>
  <c r="H241" i="3"/>
  <c r="H252" i="3"/>
  <c r="H258" i="3"/>
  <c r="H263" i="3"/>
  <c r="H271" i="3"/>
  <c r="H280" i="3"/>
  <c r="H285" i="3"/>
  <c r="H294" i="3"/>
  <c r="H296" i="3"/>
  <c r="H303" i="3"/>
  <c r="H327" i="3"/>
  <c r="H325" i="3"/>
  <c r="H323" i="3"/>
  <c r="H321" i="3"/>
  <c r="H319" i="3"/>
  <c r="H317" i="3"/>
  <c r="H315" i="3"/>
  <c r="H313" i="3"/>
  <c r="H311" i="3"/>
  <c r="H309" i="3"/>
  <c r="H307" i="3"/>
  <c r="H25" i="3"/>
  <c r="H43" i="3"/>
  <c r="H41" i="3"/>
  <c r="H65" i="3"/>
  <c r="H73" i="3"/>
  <c r="H85" i="3"/>
  <c r="H92" i="3"/>
  <c r="H90" i="3"/>
  <c r="H98" i="3"/>
  <c r="H109" i="3"/>
  <c r="H116" i="3"/>
  <c r="H123" i="3"/>
  <c r="H129" i="3"/>
  <c r="H153" i="3"/>
  <c r="H158" i="3"/>
  <c r="H166" i="3"/>
  <c r="H168" i="3"/>
  <c r="H182" i="3"/>
  <c r="H186" i="3"/>
  <c r="H190" i="3"/>
  <c r="H196" i="3"/>
  <c r="H198" i="3"/>
  <c r="H203" i="3"/>
  <c r="H205" i="3"/>
  <c r="H213" i="3"/>
  <c r="H229" i="3"/>
  <c r="H233" i="3"/>
  <c r="H249" i="3"/>
  <c r="H255" i="3"/>
  <c r="H257" i="3"/>
  <c r="H265" i="3"/>
  <c r="H270" i="3"/>
  <c r="H283" i="3"/>
  <c r="H287" i="3"/>
  <c r="H293" i="3"/>
  <c r="H300" i="3"/>
  <c r="H305" i="3"/>
  <c r="H326" i="3"/>
  <c r="H324" i="3"/>
  <c r="H322" i="3"/>
  <c r="H320" i="3"/>
  <c r="H318" i="3"/>
  <c r="H316" i="3"/>
  <c r="H314" i="3"/>
  <c r="H312" i="3"/>
  <c r="H310" i="3"/>
  <c r="H308" i="3"/>
  <c r="H2" i="3"/>
  <c r="H3" i="3"/>
  <c r="H266" i="3"/>
  <c r="H277" i="3"/>
  <c r="H108" i="3"/>
  <c r="H112" i="3"/>
  <c r="H149" i="3"/>
  <c r="H177" i="3"/>
  <c r="H189" i="3"/>
  <c r="H191" i="3"/>
  <c r="H195" i="3"/>
  <c r="H209" i="3"/>
  <c r="H221" i="3"/>
  <c r="H224" i="3"/>
  <c r="H251" i="3"/>
  <c r="H240" i="3"/>
  <c r="H244" i="3"/>
  <c r="H254" i="3"/>
  <c r="H256" i="3"/>
  <c r="H272" i="3"/>
  <c r="H274" i="3"/>
  <c r="H275" i="3"/>
  <c r="H279" i="3"/>
  <c r="H281" i="3"/>
  <c r="H289" i="3"/>
  <c r="H291" i="3"/>
  <c r="H295" i="3"/>
  <c r="H297" i="3"/>
  <c r="H299" i="3"/>
  <c r="H157" i="3"/>
  <c r="H159" i="3"/>
  <c r="H172" i="3"/>
  <c r="H220" i="3"/>
  <c r="H223" i="3"/>
  <c r="H225" i="3"/>
  <c r="H248" i="3"/>
  <c r="H250" i="3"/>
  <c r="H260" i="3"/>
  <c r="H264" i="3"/>
  <c r="H273" i="3"/>
  <c r="H276" i="3"/>
  <c r="H278" i="3"/>
  <c r="H282" i="3"/>
  <c r="H284" i="3"/>
  <c r="H286" i="3"/>
  <c r="H288" i="3"/>
  <c r="H290" i="3"/>
  <c r="H292" i="3"/>
  <c r="H298" i="3"/>
  <c r="H37" i="3"/>
  <c r="H106" i="3"/>
  <c r="H128" i="3"/>
  <c r="H130" i="3"/>
  <c r="H134" i="3"/>
  <c r="H38" i="3"/>
  <c r="H40" i="3"/>
  <c r="H61" i="3"/>
  <c r="H63" i="3"/>
  <c r="H69" i="3"/>
  <c r="H72" i="3"/>
  <c r="H74" i="3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<sst xmlns="http://schemas.openxmlformats.org/spreadsheetml/2006/main" count="424" uniqueCount="353">
  <si>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</si>
  <si>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</si>
  <si>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</si>
  <si>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</si>
  <si>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</si>
  <si>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</si>
  <si>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</si>
  <si>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</si>
  <si>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</si>
  <si>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</si>
  <si>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</si>
  <si>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</si>
  <si>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</si>
  <si>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</si>
  <si>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</si>
  <si>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</si>
  <si>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</si>
  <si>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</si>
  <si>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</si>
  <si>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</si>
  <si>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</si>
  <si>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</si>
  <si>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</si>
  <si>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</si>
  <si>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</si>
  <si>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</si>
  <si>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</si>
  <si>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</si>
  <si>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</si>
  <si>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</si>
  <si>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</si>
  <si>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</si>
  <si>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</si>
  <si>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</si>
  <si>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</si>
  <si>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</si>
  <si>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</si>
  <si>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</si>
  <si>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</si>
  <si>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</si>
  <si>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</si>
  <si>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</si>
  <si>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</si>
  <si>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</si>
  <si>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</si>
  <si>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</si>
  <si>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</si>
  <si>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</si>
  <si>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</si>
  <si>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</si>
  <si>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</si>
  <si>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</si>
  <si>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</si>
  <si>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</si>
  <si>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</si>
  <si>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</si>
  <si>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</si>
  <si>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</si>
  <si>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</si>
  <si>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</si>
  <si>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</si>
  <si>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</si>
  <si>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</si>
  <si>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</si>
  <si>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</si>
  <si>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</si>
  <si>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</si>
  <si>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</si>
  <si>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</si>
  <si>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</si>
  <si>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</si>
  <si>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</si>
  <si>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</si>
  <si>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</si>
  <si>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</si>
  <si>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</si>
  <si>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</si>
  <si>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</si>
  <si>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</si>
  <si>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</si>
  <si>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</si>
  <si>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</si>
  <si>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</si>
  <si>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</si>
  <si>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</si>
  <si>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</si>
  <si>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</si>
  <si>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</si>
  <si>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</si>
  <si>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</si>
  <si>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</si>
  <si>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</si>
  <si>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</si>
  <si>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</si>
  <si>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</si>
  <si>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</si>
  <si>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</si>
  <si>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</si>
  <si>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</si>
  <si>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</si>
  <si>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</si>
  <si>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</si>
  <si>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</si>
  <si>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</si>
  <si>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</si>
  <si>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</si>
  <si>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</si>
  <si>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</si>
  <si>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</si>
  <si>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</si>
  <si>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</si>
  <si>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</si>
  <si>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</si>
  <si>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</si>
  <si>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</si>
  <si>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</si>
  <si>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</si>
  <si>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</si>
  <si>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</si>
  <si>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</si>
  <si>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</si>
  <si>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</si>
  <si>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</si>
  <si>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</si>
  <si>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</si>
  <si>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</si>
  <si>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</si>
  <si>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</si>
  <si>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</si>
  <si>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</si>
  <si>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</si>
  <si>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</si>
  <si>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</si>
  <si>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</si>
  <si>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</si>
  <si>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</si>
  <si>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</si>
  <si>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</si>
  <si>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</si>
  <si>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</si>
  <si>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</si>
  <si>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</si>
  <si>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</si>
  <si>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</si>
  <si>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</si>
  <si>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</si>
  <si>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</si>
  <si>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</si>
  <si>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</si>
  <si>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</si>
  <si>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</si>
  <si>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</si>
  <si>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</si>
  <si>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</si>
  <si>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</si>
  <si>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</si>
  <si>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</si>
  <si>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</si>
  <si>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</si>
  <si>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</si>
  <si>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</si>
  <si>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</si>
  <si>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</si>
  <si>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</si>
  <si>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</si>
  <si>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</si>
  <si>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</si>
  <si>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</si>
  <si>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</si>
  <si>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</si>
  <si>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</si>
  <si>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</si>
  <si>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</si>
  <si>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</si>
  <si>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</si>
  <si>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</si>
  <si>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</si>
  <si>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</si>
  <si>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</si>
  <si>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</si>
  <si>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</si>
  <si>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</si>
  <si>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</si>
  <si>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</si>
  <si>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</si>
  <si>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</si>
  <si>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</si>
  <si>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</si>
  <si>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</si>
  <si>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</si>
  <si>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</si>
  <si>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</si>
  <si>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</si>
  <si>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</si>
  <si>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</si>
  <si>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</si>
  <si>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</si>
  <si>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</si>
  <si>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</si>
  <si>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</si>
  <si>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</si>
  <si>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</si>
  <si>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</si>
  <si>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</si>
  <si>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</si>
  <si>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</si>
  <si>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</si>
  <si>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</si>
  <si>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</si>
  <si>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</si>
  <si>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</si>
  <si>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</si>
  <si>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</si>
  <si>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</si>
  <si>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</si>
  <si>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</si>
  <si>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</si>
  <si>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</si>
  <si>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</si>
  <si>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</si>
  <si>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</si>
  <si>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</si>
  <si>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</si>
  <si>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</si>
  <si>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</si>
  <si>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</si>
  <si>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</si>
  <si>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</si>
  <si>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</si>
  <si>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</si>
  <si>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</si>
  <si>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</si>
  <si>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</si>
  <si>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</si>
  <si>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</si>
  <si>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</si>
  <si>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</si>
  <si>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</si>
  <si>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</si>
  <si>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</si>
  <si>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</si>
  <si>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</si>
  <si>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</si>
  <si>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</si>
  <si>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</si>
  <si>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</si>
  <si>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</si>
  <si>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</si>
  <si>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</si>
  <si>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</si>
  <si>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</si>
  <si>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</si>
  <si>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</si>
  <si>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</si>
  <si>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</si>
  <si>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</si>
  <si>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</si>
  <si>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</si>
  <si>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</si>
  <si>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</si>
  <si>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</si>
  <si>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</si>
  <si>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</si>
  <si>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</si>
  <si>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</si>
  <si>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</si>
  <si>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</si>
  <si>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</si>
  <si>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</si>
  <si>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</si>
  <si>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</si>
  <si>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</si>
  <si>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</si>
  <si>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</si>
  <si>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</si>
  <si>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</si>
  <si>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</si>
  <si>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</si>
  <si>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</si>
  <si>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</si>
  <si>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</si>
  <si>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</si>
  <si>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</si>
  <si>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</si>
  <si>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</si>
  <si>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</si>
  <si>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</si>
  <si>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</si>
  <si>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</si>
  <si>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</si>
  <si>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</si>
  <si>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</si>
  <si>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</si>
  <si>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</si>
  <si>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</si>
  <si>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</si>
  <si>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</si>
  <si>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</si>
  <si>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</si>
  <si>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</si>
  <si>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</si>
  <si>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</si>
  <si>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</si>
  <si>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</si>
  <si>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</si>
  <si>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</si>
  <si>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</si>
  <si>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</si>
  <si>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</si>
  <si>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</si>
  <si>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</si>
  <si>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</si>
  <si>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</si>
  <si>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</si>
  <si>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</si>
  <si>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</si>
  <si>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</si>
  <si>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</si>
  <si>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</si>
  <si>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</si>
  <si>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</si>
  <si>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</si>
  <si>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</si>
  <si>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</si>
  <si>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</si>
  <si>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</si>
  <si>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</si>
  <si>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</si>
  <si>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</si>
  <si>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</si>
  <si>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</si>
  <si>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</si>
  <si>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</si>
  <si>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</si>
  <si>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</si>
  <si>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</si>
  <si>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</si>
  <si>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</si>
  <si>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</si>
  <si>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</si>
  <si>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</si>
  <si>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</si>
  <si>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</si>
  <si>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</si>
  <si>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</si>
  <si>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</si>
  <si>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</si>
  <si>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Высокоплатёжные клиенты (количество):</t>
  </si>
  <si>
    <t>Среднеплатёжные клиенты (количество):</t>
  </si>
  <si>
    <t>Низкоплатёжные клиенты (количество):</t>
  </si>
  <si>
    <t>от 300 грн.</t>
  </si>
  <si>
    <t>от 100 до 300</t>
  </si>
  <si>
    <t>до 100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</si>
</sst>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2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wrapText="1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wrapText="1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54;&#1053;&#1058;-&#1058;&#1056;&#1045;&#1049;&#1044;%20&#1043;&#1056;&#1059;&#1055;&#1055;.doc" TargetMode="External"/><Relationship Id="rId1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46;&#1055;&#1056;&#1054;&#1045;&#1050;&#1058;.doc" TargetMode="External"/><Relationship Id="rId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%20&#1055;&#1051;&#1040;&#1057;&#1058;.doc" TargetMode="External"/><Relationship Id="rId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2;&#1091;&#1083;&#1100;&#1090;&#1080;&#1082;&#1086;&#1085;&#1090;,%20&#1054;&#1076;&#1077;&#1089;&#1089;&#1072;.doc" TargetMode="External"/><Relationship Id="rId8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74;&#1090;&#1086;&#1088;&#1091;&#1093;%20&#1057;&#1077;&#1088;&#1074;&#1080;&#1089;.doc" TargetMode="External"/><Relationship Id="rId11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0;&#1057;.doc" TargetMode="External"/><Relationship Id="rId1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90;&#1083;&#1072;&#1089;.doc" TargetMode="External"/><Relationship Id="rId1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3;&#1086;&#1089;.doc" TargetMode="External"/><Relationship Id="rId1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94;&#1110;&#1103;.doc" TargetMode="External"/><Relationship Id="rId10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3;&#1086;&#1088;&#1103;&#1094;-&#1058;.doc" TargetMode="External"/><Relationship Id="rId1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5;&#1055;.doc" TargetMode="External"/><Relationship Id="rId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7;&#1084;&#1091;&#1096;&#1082;&#1080;.doc" TargetMode="External"/><Relationship Id="rId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6;%20&#1040;&#1042;&#1058;&#1054;.doc" TargetMode="External"/><Relationship Id="rId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5;&#1095;&#1072;&#1088;&#1091;&#1082;%20&#1048;.&#1040;.%20&#1057;&#1055;&#1044;.doc" TargetMode="External"/><Relationship Id="rId7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2;&#1089;&#1080;&#1089;.doc" TargetMode="External"/><Relationship Id="rId10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54;&#1053;&#1058;-&#1058;&#1056;&#1045;&#1049;&#1044;%20&#1043;&#1056;&#1059;&#1055;&#1055;.doc" TargetMode="External"/><Relationship Id="rId1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77;&#1088;&#1077;&#1089;&#1080;&#1087;&#1089;&#1100;&#1082;&#1080;&#1081;.doc" TargetMode="External"/><Relationship Id="rId1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6;&#1072;&#1085;.doc" TargetMode="External"/><Relationship Id="rId1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.&#1052;.&#1058;.-&#1051;&#1058;&#1044;.doc" TargetMode="External"/><Relationship Id="rId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5;&#1072;&#1081;.doc" TargetMode="External"/><Relationship Id="rId9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88;&#1077;&#1081;&#1076;&#1080;&#1085;&#1075;-&#1086;&#1087;&#1090;.doc" TargetMode="External"/><Relationship Id="rId9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74;&#1088;&#1086;&#1087;&#1072;%20&#1042;.&#1042;.&#1042;.doc" TargetMode="External"/><Relationship Id="rId16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7;&#1088;&#1080;&#1076;&#1110;&#1072;&#1085;-&#1057;&#1058;&#1052;.doc" TargetMode="External"/><Relationship Id="rId16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7;&#1077;&#1083;&#1077;&#1085;&#1080;&#1081;%20&#1082;&#1074;&#1072;&#1088;&#1090;&#1072;&#1083;.doc" TargetMode="External"/><Relationship Id="rId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76;&#1086;&#1075;&#1088;&#1072;&#1081;.doc" TargetMode="External"/><Relationship Id="rId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58;&#1045;&#1051;&#1068;&#1054;&#1042;&#1030;%20&#1057;&#1048;&#1057;&#1058;&#1045;&#1052;&#1048;.doc" TargetMode="External"/><Relationship Id="rId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7;&#1050;&#1054;&#1046;.doc" TargetMode="External"/><Relationship Id="rId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08;&#1085;&#1072;.doc" TargetMode="External"/><Relationship Id="rId6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6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11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-&#1055;&#1056;&#1030;&#1053;&#1058;.doc" TargetMode="External"/><Relationship Id="rId1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72;&#1083;%20&#1084;&#1072;&#1088;&#1080;&#1085;%20&#1089;&#1077;&#1088;&#1074;&#1080;&#1089;.doc" TargetMode="External"/><Relationship Id="rId1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77;&#1093;&#1085;&#1086;&#1083;&#1086;&#1075;&#1080;&#1103;.doc" TargetMode="External"/><Relationship Id="rId8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5;&#1072;&#1081;.doc" TargetMode="External"/><Relationship Id="rId1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5;%20&#1051;&#1086;&#1076;&#1078;&#1110;&#1089;&#1090;&#1080;&#1082;&#1089;.doc" TargetMode="External"/><Relationship Id="rId1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72;&#1078;&#1089;&#1087;&#1077;&#1094;&#1090;&#1077;&#1093;.doc" TargetMode="External"/><Relationship Id="rId17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8;&#1084;&#1110;&#1090;.doc" TargetMode="External"/><Relationship Id="rId1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77;&#1082;&#1090;&#1088;&#1080;&#1082;%20&#1054;&#1042;&#1054;%20&#1059;&#1058;&#1054;&#1043;.doc" TargetMode="External"/><Relationship Id="rId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4;&#1086;&#1088;&#1110;&#1090;.doc" TargetMode="External"/><Relationship Id="rId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76;&#1110;&#1087;&#1088;&#1086;&#1089;&#1072;&#1076;.doc" TargetMode="External"/><Relationship Id="rId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45;&#1042;&#1040;&#1044;&#1040;.doc" TargetMode="External"/><Relationship Id="rId10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86;&#1081;&#1076;&#1080;&#1079;&#1072;&#1081;&#1085;.doc" TargetMode="External"/><Relationship Id="rId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6;&#1077;&#1077;&#1074;&#1072;%20&#1051;.&#1045;.%20&#1060;&#1054;-&#1055;.doc" TargetMode="External"/><Relationship Id="rId7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55;&#1060;-&#1058;&#1077;&#1093;&#1089;&#1077;&#1088;&#1074;&#1080;&#1089;.doc" TargetMode="External"/><Relationship Id="rId9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110;&#1088;&#1072;&#1084;&#1110;&#1076;&#1072;.doc" TargetMode="External"/><Relationship Id="rId1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&#1092;&#1086;&#1088;&#1090;.doc" TargetMode="External"/><Relationship Id="rId16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16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7;&#1072;&#1088;&#1090;&#1072;%20(&#1054;&#1088;&#1080;&#1086;&#1085;-&#1070;&#1075;).doc" TargetMode="External"/><Relationship Id="rId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8;&#1058;-&#1069;&#1051;&#1045;&#1050;&#1058;&#1056;&#1054;%20&#1055;&#1051;&#1070;&#1057;.doc" TargetMode="External"/><Relationship Id="rId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2;&#1077;&#1088;&#1083;&#1080;&#1082;%20&#1040;.&#1040;.doc" TargetMode="External"/><Relationship Id="rId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88;&#1077;&#1081;&#1089;%20&#1064;&#1080;&#1087;&#1087;&#1110;&#1085;&#1075;.doc" TargetMode="External"/><Relationship Id="rId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40;&#1052;&#1052;&#1040;.doc" TargetMode="External"/><Relationship Id="rId11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88;&#1086;&#1085;&#1077;&#1085;&#1082;&#1086;%20&#1057;.&#1048;.%20&#1060;&#1054;-&#1055;.doc" TargetMode="External"/><Relationship Id="rId1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75;&#1091;&#1085;&#1072;-&#1056;&#1077;&#1085;&#1080;.doc" TargetMode="External"/><Relationship Id="rId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100;&#1090;&#1072;.doc" TargetMode="External"/><Relationship Id="rId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91;&#1084;&#1077;&#1085;.doc" TargetMode="External"/><Relationship Id="rId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85;&#1110;&#1090;&#1088;&#1072;&#1085;&#1089;%20&#1051;&#1058;&#1044;.doc" TargetMode="External"/><Relationship Id="rId7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91;&#1095;&#1077;&#1088;&#1103;&#1074;&#1077;&#1085;&#1082;&#1086;%20&#1051;.&#1042;.doc" TargetMode="External"/><Relationship Id="rId9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8;&#1085;&#1090;&#1077;&#1088;&#1090;&#1077;&#1083;&#1077;&#1082;&#1086;&#1084;.doc" TargetMode="External"/><Relationship Id="rId10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58;&#1045;&#1051;&#1068;&#1054;&#1042;&#1030;%20&#1057;&#1048;&#1057;&#1058;&#1045;&#1052;&#1048;.doc" TargetMode="External"/><Relationship Id="rId1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52;&#1030;&#1057;-&#1045;&#1051;&#1045;&#1050;&#1058;&#1056;&#1054;%20(&#1070;&#1052;&#1030;&#1057;-&#1053;).doc" TargetMode="External"/><Relationship Id="rId1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4;&#1054;&#1054;.doc" TargetMode="External"/><Relationship Id="rId1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4;&#1086;&#1088;&#1086;&#1075;&#1072;%20&#1082;%20&#1044;&#1086;&#1084;&#1091;.doc" TargetMode="External"/><Relationship Id="rId1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2;&#1088;&#1091;&#1089;.doc" TargetMode="External"/><Relationship Id="rId1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74;&#1088;&#1086;&#1084;&#1072;&#1088;&#1110;&#1085;%20&#1057;&#1077;&#1088;&#1074;&#1110;&#1089;.doc" TargetMode="External"/><Relationship Id="rId1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72;-&#1052;&#1086;&#1090;&#1086;&#1088;-&#1057;&#1077;&#1088;&#1074;&#1110;&#1089;.doc" TargetMode="External"/><Relationship Id="rId16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4;&#1086;&#1085;&#1072;%20&#1043;&#1074;&#1072;&#1088;&#1076;&#1110;&#1103;.doc" TargetMode="External"/><Relationship Id="rId16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0;&#1054;&#1058;.doc" TargetMode="External"/><Relationship Id="rId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8;&#1084;&#1090;&#1088;&#1077;&#1081;&#1076;%20%20&#1051;&#1090;&#1076;.doc" TargetMode="External"/><Relationship Id="rId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42;&#1057;%20&#1052;&#1072;&#1088;&#1110;&#1090;&#1110;&#1084;&#1077;.doc" TargetMode="External"/><Relationship Id="rId17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58;&#1045;&#1043;&#1056;&#1040;-&#1043;&#1056;&#1059;&#1055;.doc" TargetMode="External"/><Relationship Id="rId1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45;&#1057;&#1030;&#1058;%20&#1054;&#1044;&#1045;&#1057;&#1040;.doc" TargetMode="External"/><Relationship Id="rId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2;&#1081;&#1089;&#1090;&#1077;&#1088;%20&#1058;&#1088;&#1072;&#1082;.doc" TargetMode="External"/><Relationship Id="rId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88;&#1072;.doc" TargetMode="External"/><Relationship Id="rId10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44;&#1045;&#1057;&#1068;&#1050;&#1040;%20&#1052;&#1045;&#1061;&#1050;&#1054;&#1051;&#1054;&#1053;&#1040;%20&#8470;10.doc" TargetMode="External"/><Relationship Id="rId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8;&#1103;&#1094;-&#1058;.doc" TargetMode="External"/><Relationship Id="rId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1;&#1051;&#1055;&#1040;&#1051;&#1048;&#1042;&#1054;.doc" TargetMode="External"/><Relationship Id="rId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-&#1052;&#1072;&#1088;&#1082;.doc" TargetMode="External"/><Relationship Id="rId7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102;&#1082;&#1089;&#1083;&#1072;&#1081;&#1090;.doc" TargetMode="External"/><Relationship Id="rId10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84;&#1087;&#1086;&#1095;&#1082;&#1072;.doc" TargetMode="External"/><Relationship Id="rId1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86;&#1084;&#1090;&#1077;&#1082;&#1089;.doc" TargetMode="External"/><Relationship Id="rId12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91;&#1089;%20&#1058;&#1088;&#1077;&#1074;&#1077;&#1083;.doc" TargetMode="External"/><Relationship Id="rId16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110;&#1076;&#1088;&#1086;&#1075;&#1077;&#1086;&#1089;&#1077;&#1088;&#1074;&#1110;&#1089;.doc" TargetMode="External"/><Relationship Id="rId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85;&#1086;&#1075;&#1088;&#1091;&#1087;.doc" TargetMode="External"/><Relationship Id="rId7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54;&#1058;&#1054;&#1057;.doc" TargetMode="External"/><Relationship Id="rId16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8;&#1085;&#1090;&#1077;&#1088;&#1090;&#1077;&#1083;&#1077;&#1082;&#1086;&#1084;.doc" TargetMode="External"/><Relationship Id="rId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84;&#1087;&#1086;&#1095;&#1082;&#1072;.doc" TargetMode="External"/><Relationship Id="rId2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85;&#1110;&#1090;&#1088;&#1072;&#1085;&#1089;%20&#1051;&#1058;&#1044;.doc" TargetMode="External"/><Relationship Id="rId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8;&#1089;&#1090;&#1072;&#1090;&#1086;&#1085;&#1086;&#1088;&#1084;&#1072;&#1083;&#1100;.doc" TargetMode="External"/><Relationship Id="rId6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90;&#1086;&#1088;&#1075;&#1089;&#1090;&#1088;&#1086;&#1081;%20&#1057;&#1052;&#1059;.doc" TargetMode="External"/><Relationship Id="rId8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75;&#1091;&#1085;&#1072;-&#1056;&#1077;&#1085;&#1080;.doc" TargetMode="External"/><Relationship Id="rId11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75;&#1084;&#1077;&#1090;&#1072;&#1083;&#1089;&#1077;&#1088;&#1074;&#1110;&#1089;.doc" TargetMode="External"/><Relationship Id="rId11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42;&#1056;&#1054;&#1052;&#1054;&#1056;&#1054;&#1047;&#1055;&#1056;&#1054;&#1044;&#1059;&#1050;&#1058;.doc" TargetMode="External"/><Relationship Id="rId1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42;&#1050;.doc" TargetMode="External"/><Relationship Id="rId1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2;&#1090;&#1080;&#1074;%20&#1040;&#1060;.doc" TargetMode="External"/><Relationship Id="rId6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5;&#1088;&#1075;&#1080;&#1077;&#1074;%20&#1070;.&#1057;.%20&#1060;&#1054;-&#1055;.doc" TargetMode="External"/><Relationship Id="rId8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54;&#1058;&#1054;&#1057;.doc" TargetMode="External"/><Relationship Id="rId1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74;&#1072;&#1083;&#1100;%20&#1051;.&#1051;.doc" TargetMode="External"/><Relationship Id="rId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72;&#1090;&#1072;&#1085;&#1079;&#1072;&#1088;&#1086;%20&#1028;&#1074;&#1088;&#1072;&#1079;&#1110;&#1103;.doc" TargetMode="External"/><Relationship Id="rId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8;&#1090;&#1091;&#1089;.doc" TargetMode="External"/><Relationship Id="rId7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52;&#1030;&#1057;-&#1045;&#1051;&#1045;&#1050;&#1058;&#1056;&#1054;%20(&#1070;&#1052;&#1030;&#1057;-&#1053;).doc" TargetMode="External"/><Relationship Id="rId10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86;&#1074;&#1072;%20&#1058;&#1077;&#1082;.doc" TargetMode="External"/><Relationship Id="rId10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5;&#1088;&#1086;&#1087;&#1086;&#1089;&#1090;&#1072;&#1095;.doc" TargetMode="External"/><Relationship Id="rId1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2;&#1085;&#1086;-&#1070;&#1085;&#1110;&#1086;&#1085;.doc" TargetMode="External"/><Relationship Id="rId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57;&#1040;&#1043;&#1054;&#1056;&#1057;&#1042;&#1045;&#1058;.doc" TargetMode="External"/><Relationship Id="rId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&#1052;&#1054;&#1056;&#1054;&#1047;&#1055;&#1056;&#1054;&#1044;&#1059;&#1050;&#1058;.doc" TargetMode="External"/><Relationship Id="rId7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82;&#1077;&#1088;&#1083;&#1080;&#1082;%20&#1040;.&#1040;..doc" TargetMode="External"/><Relationship Id="rId9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054;&#1056;&#1058;&#1052;&#1040;&#1056;&#1030;&#1053;%20&#1043;&#1056;&#1059;&#1055;.doc" TargetMode="External"/><Relationship Id="rId9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0;&#1088;&#1080;&#1091;&#1089;.doc" TargetMode="External"/><Relationship Id="rId16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5;&#1090;&#1077;&#1075;&#1088;&#1072;&#1094;&#1110;&#1103;.doc" TargetMode="External"/><Relationship Id="rId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5;&#1050;&#1058;&#1056;&#1054;&#1058;&#1056;&#1040;&#1053;&#1057;&#1054;&#1044;&#1045;&#1057;&#1057;&#1040;.doc" TargetMode="External"/><Relationship Id="rId2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1;-&#1041;&#1110;-&#1055;&#1110;.doc" TargetMode="External"/><Relationship Id="rId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77;&#1085;&#1077;&#1094;&#1110;&#1103;.doc" TargetMode="External"/><Relationship Id="rId11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4;&#1077;&#1090;&#1077;&#1082;&#1089;.doc" TargetMode="External"/><Relationship Id="rId1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4;&#1072;&#1089;.doc" TargetMode="External"/><Relationship Id="rId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42;&#1045;&#1050;&#1054;.doc" TargetMode="External"/><Relationship Id="rId6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48;&#1044;&#1045;&#1056;-&#1050;&#1040;&#1053;&#1062;.doc" TargetMode="External"/><Relationship Id="rId8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9;&#1051;&#1048;&#1058;-&#1069;&#1051;&#1045;&#1050;&#1058;&#1056;&#1054;%20&#1055;&#1051;&#1070;&#1057;.doc" TargetMode="External"/><Relationship Id="rId8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6;&#1030;&#1054;.doc" TargetMode="External"/><Relationship Id="rId11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0;&#1054;-&#1055;%20&#1060;&#1072;&#1076;&#1077;&#1077;&#1074;&#1072;%20&#1051;.&#1045;..doc" TargetMode="External"/><Relationship Id="rId1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0;&#1061;.doc" TargetMode="External"/><Relationship Id="rId1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90;&#1086;&#1088;&#1075;&#1089;&#1090;&#1088;&#1086;&#1081;%20&#1057;&#1052;&#1059;.doc" TargetMode="External"/><Relationship Id="rId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82;&#1086;&#1085;-&#1076;&#1110;&#1079;&#1072;&#1081;&#1085;.doc" TargetMode="External"/><Relationship Id="rId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2;&#1077;&#1085;&#1090;&#1088;.doc" TargetMode="External"/><Relationship Id="rId10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4;&#1091;&#1076;&#1080;&#1085;&#1086;&#1074;&#1072;%20&#1045;.&#1042;.doc" TargetMode="External"/><Relationship Id="rId1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tabColor rgb="FF00FF00"/>
  </sheetPr>
  <dimension ref="A1:AS352"/>
  <sheetViews>
    <sheetView showGridLines="0" tabSelected="1" workbookViewId="0">
      <pane xSplit="1" ySplit="1" topLeftCell="B320" activePane="bottomRight" state="frozen"/>
      <selection pane="topRight" activeCell="B1" sqref="B1"/>
      <selection pane="bottomLeft" activeCell="A3" sqref="A3"/>
      <selection pane="bottomRight" activeCell="D350" sqref="D350"/>
    </sheetView>
  </sheetViews>
  <sheetFormatPr defaultRowHeight="15" x14ac:dyDescent="0.2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 x14ac:dyDescent="0.25">
      <c r="A1" s="207" t="s">
        <v>9</v>
      </c>
      <c r="B1" s="208" t="s">
        <v>8</v>
      </c>
      <c r="C1" s="204" t="s">
        <v>293</v>
      </c>
      <c r="D1" s="204" t="s">
        <v>291</v>
      </c>
      <c r="E1" s="204" t="s">
        <v>290</v>
      </c>
      <c r="F1" s="127" t="s">
        <v>295</v>
      </c>
      <c r="G1" s="209" t="s">
        <v>279</v>
      </c>
      <c r="H1" s="205" t="s">
        <v>292</v>
      </c>
      <c r="I1" s="218" t="s">
        <v>257</v>
      </c>
      <c r="J1" s="219"/>
      <c r="K1" s="203" t="s">
        <v>294</v>
      </c>
      <c r="L1" s="218" t="s">
        <v>258</v>
      </c>
      <c r="M1" s="219"/>
      <c r="N1" s="206" t="s">
        <v>294</v>
      </c>
      <c r="O1" s="218" t="s">
        <v>259</v>
      </c>
      <c r="P1" s="219"/>
      <c r="Q1" s="203" t="s">
        <v>294</v>
      </c>
      <c r="R1" s="218" t="s">
        <v>260</v>
      </c>
      <c r="S1" s="219"/>
      <c r="T1" s="203" t="s">
        <v>294</v>
      </c>
      <c r="U1" s="218" t="s">
        <v>261</v>
      </c>
      <c r="V1" s="219"/>
      <c r="W1" s="203" t="s">
        <v>294</v>
      </c>
      <c r="X1" s="218" t="s">
        <v>262</v>
      </c>
      <c r="Y1" s="219"/>
      <c r="Z1" s="203" t="s">
        <v>294</v>
      </c>
      <c r="AA1" s="218" t="s">
        <v>263</v>
      </c>
      <c r="AB1" s="219"/>
      <c r="AC1" s="203" t="s">
        <v>294</v>
      </c>
      <c r="AD1" s="218" t="s">
        <v>264</v>
      </c>
      <c r="AE1" s="219"/>
      <c r="AF1" s="203" t="s">
        <v>294</v>
      </c>
      <c r="AG1" s="218" t="s">
        <v>265</v>
      </c>
      <c r="AH1" s="219"/>
      <c r="AI1" s="203" t="s">
        <v>294</v>
      </c>
      <c r="AJ1" s="218" t="s">
        <v>266</v>
      </c>
      <c r="AK1" s="219"/>
      <c r="AL1" s="203" t="s">
        <v>294</v>
      </c>
      <c r="AM1" s="218" t="s">
        <v>267</v>
      </c>
      <c r="AN1" s="219"/>
      <c r="AO1" s="203" t="s">
        <v>294</v>
      </c>
      <c r="AP1" s="218" t="s">
        <v>268</v>
      </c>
      <c r="AQ1" s="219"/>
      <c r="AR1" s="203" t="s">
        <v>294</v>
      </c>
    </row>
    <row r="2" spans="1:45" x14ac:dyDescent="0.2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 x14ac:dyDescent="0.25">
      <c r="A3" s="183" t="s">
        <v>288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 x14ac:dyDescent="0.25">
      <c r="A4" s="5" t="s">
        <v>10</v>
      </c>
      <c r="B4" s="1"/>
      <c r="C4" s="73"/>
      <c r="D4" s="74">
        <v>105</v>
      </c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 x14ac:dyDescent="0.25">
      <c r="A5" s="9" t="s">
        <v>11</v>
      </c>
      <c r="B5" s="1"/>
      <c r="C5" s="73"/>
      <c r="D5" s="74">
        <v>126</v>
      </c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 x14ac:dyDescent="0.25">
      <c r="A6" s="5" t="s">
        <v>3</v>
      </c>
      <c r="B6" s="1"/>
      <c r="C6" s="73"/>
      <c r="D6" s="74">
        <v>97.5</v>
      </c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 x14ac:dyDescent="0.25">
      <c r="A7" s="5" t="s">
        <v>5</v>
      </c>
      <c r="B7" s="1"/>
      <c r="C7" s="73"/>
      <c r="D7" s="74">
        <v>327.5</v>
      </c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 x14ac:dyDescent="0.25">
      <c r="A8" s="5" t="s">
        <v>12</v>
      </c>
      <c r="B8" s="1"/>
      <c r="C8" s="73"/>
      <c r="D8" s="74">
        <v>67.5</v>
      </c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 x14ac:dyDescent="0.25">
      <c r="A9" s="5" t="s">
        <v>2</v>
      </c>
      <c r="B9" s="1"/>
      <c r="C9" s="73"/>
      <c r="D9" s="74">
        <v>90</v>
      </c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 x14ac:dyDescent="0.25">
      <c r="A10" s="5" t="s">
        <v>13</v>
      </c>
      <c r="B10" s="1"/>
      <c r="C10" s="73"/>
      <c r="D10" s="74">
        <v>75</v>
      </c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 x14ac:dyDescent="0.25">
      <c r="A11" s="5" t="s">
        <v>14</v>
      </c>
      <c r="B11" s="1"/>
      <c r="C11" s="73"/>
      <c r="D11" s="74">
        <v>97.5</v>
      </c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 x14ac:dyDescent="0.25">
      <c r="A12" s="5" t="s">
        <v>14</v>
      </c>
      <c r="B12" s="1"/>
      <c r="C12" s="73"/>
      <c r="D12" s="74">
        <v>97.5</v>
      </c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 x14ac:dyDescent="0.2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 x14ac:dyDescent="0.25">
      <c r="A14" s="5" t="s">
        <v>16</v>
      </c>
      <c r="B14" s="1"/>
      <c r="C14" s="73"/>
      <c r="D14" s="74">
        <v>97.5</v>
      </c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 x14ac:dyDescent="0.25">
      <c r="A15" s="5" t="s">
        <v>17</v>
      </c>
      <c r="B15" s="1"/>
      <c r="C15" s="73"/>
      <c r="D15" s="74">
        <v>97.5</v>
      </c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 x14ac:dyDescent="0.25">
      <c r="A16" s="5" t="s">
        <v>18</v>
      </c>
      <c r="B16" s="1"/>
      <c r="C16" s="73"/>
      <c r="D16" s="74">
        <v>170</v>
      </c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 x14ac:dyDescent="0.25">
      <c r="A17" s="5" t="s">
        <v>19</v>
      </c>
      <c r="B17" s="1"/>
      <c r="C17" s="73"/>
      <c r="D17" s="74">
        <v>97.5</v>
      </c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 x14ac:dyDescent="0.25">
      <c r="A18" s="5" t="s">
        <v>20</v>
      </c>
      <c r="B18" s="1"/>
      <c r="C18" s="73"/>
      <c r="D18" s="74">
        <v>97.5</v>
      </c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 x14ac:dyDescent="0.25">
      <c r="A19" s="5" t="s">
        <v>21</v>
      </c>
      <c r="B19" s="1"/>
      <c r="C19" s="73"/>
      <c r="D19" s="74">
        <v>97.5</v>
      </c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 x14ac:dyDescent="0.25">
      <c r="A20" s="5" t="s">
        <v>22</v>
      </c>
      <c r="B20" s="1"/>
      <c r="C20" s="73"/>
      <c r="D20" s="74">
        <v>97.5</v>
      </c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 x14ac:dyDescent="0.25">
      <c r="A21" s="5" t="s">
        <v>23</v>
      </c>
      <c r="B21" s="1"/>
      <c r="C21" s="73"/>
      <c r="D21" s="74">
        <v>97.5</v>
      </c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 x14ac:dyDescent="0.25">
      <c r="A22" s="5" t="s">
        <v>7</v>
      </c>
      <c r="B22" s="1"/>
      <c r="C22" s="73"/>
      <c r="D22" s="74">
        <v>150</v>
      </c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 x14ac:dyDescent="0.25">
      <c r="A23" s="15" t="s">
        <v>271</v>
      </c>
      <c r="B23" s="1"/>
      <c r="C23" s="73"/>
      <c r="D23" s="74">
        <v>97.5</v>
      </c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 x14ac:dyDescent="0.25">
      <c r="A24" s="15" t="s">
        <v>272</v>
      </c>
      <c r="B24" s="1"/>
      <c r="C24" s="73"/>
      <c r="D24" s="74">
        <v>97.5</v>
      </c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 x14ac:dyDescent="0.25">
      <c r="A25" s="184" t="s">
        <v>1</v>
      </c>
      <c r="B25" s="136"/>
      <c r="C25" s="116"/>
      <c r="D25" s="75">
        <v>147.5</v>
      </c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 x14ac:dyDescent="0.25">
      <c r="A26" s="2" t="s">
        <v>24</v>
      </c>
      <c r="B26" s="1"/>
      <c r="C26" s="73"/>
      <c r="D26" s="74">
        <v>120</v>
      </c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 x14ac:dyDescent="0.25">
      <c r="A27" s="2" t="s">
        <v>25</v>
      </c>
      <c r="B27" s="1"/>
      <c r="C27" s="73"/>
      <c r="D27" s="74">
        <v>327.5</v>
      </c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 x14ac:dyDescent="0.25">
      <c r="A28" s="2" t="s">
        <v>26</v>
      </c>
      <c r="B28" s="1"/>
      <c r="C28" s="73"/>
      <c r="D28" s="74">
        <v>120</v>
      </c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 x14ac:dyDescent="0.25">
      <c r="A29" s="2" t="s">
        <v>27</v>
      </c>
      <c r="B29" s="1"/>
      <c r="C29" s="73"/>
      <c r="D29" s="74">
        <v>120</v>
      </c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 x14ac:dyDescent="0.25">
      <c r="A30" s="2" t="s">
        <v>28</v>
      </c>
      <c r="B30" s="1"/>
      <c r="C30" s="73"/>
      <c r="D30" s="74">
        <v>97.5</v>
      </c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 x14ac:dyDescent="0.25">
      <c r="A31" s="2" t="s">
        <v>29</v>
      </c>
      <c r="B31" s="1"/>
      <c r="C31" s="73"/>
      <c r="D31" s="74">
        <v>97.5</v>
      </c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 x14ac:dyDescent="0.25">
      <c r="A32" s="2" t="s">
        <v>30</v>
      </c>
      <c r="B32" s="1"/>
      <c r="C32" s="73"/>
      <c r="D32" s="74">
        <v>97.5</v>
      </c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 x14ac:dyDescent="0.25">
      <c r="A33" s="2" t="s">
        <v>31</v>
      </c>
      <c r="B33" s="1"/>
      <c r="C33" s="73"/>
      <c r="D33" s="74">
        <v>97.5</v>
      </c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 x14ac:dyDescent="0.25">
      <c r="A34" s="2" t="s">
        <v>32</v>
      </c>
      <c r="B34" s="1"/>
      <c r="C34" s="73"/>
      <c r="D34" s="74">
        <v>327.5</v>
      </c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 x14ac:dyDescent="0.25">
      <c r="A35" s="2" t="s">
        <v>33</v>
      </c>
      <c r="B35" s="1"/>
      <c r="C35" s="73"/>
      <c r="D35" s="74">
        <v>97.5</v>
      </c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 x14ac:dyDescent="0.25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 x14ac:dyDescent="0.25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 x14ac:dyDescent="0.25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 x14ac:dyDescent="0.25">
      <c r="A39" s="185" t="s">
        <v>297</v>
      </c>
      <c r="B39" s="136"/>
      <c r="C39" s="116"/>
      <c r="D39" s="75">
        <v>147.5</v>
      </c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 x14ac:dyDescent="0.25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 x14ac:dyDescent="0.25">
      <c r="A41" s="186" t="s">
        <v>47</v>
      </c>
      <c r="B41" s="136"/>
      <c r="C41" s="114"/>
      <c r="D41" s="75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 x14ac:dyDescent="0.25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 x14ac:dyDescent="0.25">
      <c r="A43" s="186" t="s">
        <v>50</v>
      </c>
      <c r="B43" s="136"/>
      <c r="C43" s="116"/>
      <c r="D43" s="75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 x14ac:dyDescent="0.25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 x14ac:dyDescent="0.25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 x14ac:dyDescent="0.25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 x14ac:dyDescent="0.25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 x14ac:dyDescent="0.25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 x14ac:dyDescent="0.25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 x14ac:dyDescent="0.25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 x14ac:dyDescent="0.25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 x14ac:dyDescent="0.25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 x14ac:dyDescent="0.25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 x14ac:dyDescent="0.25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 x14ac:dyDescent="0.25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 x14ac:dyDescent="0.25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 x14ac:dyDescent="0.25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 x14ac:dyDescent="0.25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 x14ac:dyDescent="0.25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 x14ac:dyDescent="0.25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 x14ac:dyDescent="0.25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 x14ac:dyDescent="0.25">
      <c r="A62" s="186" t="s">
        <v>301</v>
      </c>
      <c r="B62" s="136"/>
      <c r="C62" s="115"/>
      <c r="D62" s="75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 x14ac:dyDescent="0.25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 x14ac:dyDescent="0.25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 x14ac:dyDescent="0.25">
      <c r="A65" s="186" t="s">
        <v>53</v>
      </c>
      <c r="B65" s="136"/>
      <c r="C65" s="116"/>
      <c r="D65" s="75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 x14ac:dyDescent="0.25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 x14ac:dyDescent="0.25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 x14ac:dyDescent="0.25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 x14ac:dyDescent="0.25">
      <c r="A69" s="193" t="s">
        <v>302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 x14ac:dyDescent="0.25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 x14ac:dyDescent="0.25">
      <c r="A71" s="184" t="s">
        <v>56</v>
      </c>
      <c r="B71" s="136"/>
      <c r="C71" s="116"/>
      <c r="D71" s="75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 x14ac:dyDescent="0.25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 x14ac:dyDescent="0.25">
      <c r="A73" s="184" t="s">
        <v>58</v>
      </c>
      <c r="B73" s="136"/>
      <c r="C73" s="115"/>
      <c r="D73" s="75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 x14ac:dyDescent="0.25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 x14ac:dyDescent="0.25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 x14ac:dyDescent="0.25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 x14ac:dyDescent="0.25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 x14ac:dyDescent="0.25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 x14ac:dyDescent="0.25">
      <c r="A79" s="184" t="s">
        <v>65</v>
      </c>
      <c r="B79" s="136"/>
      <c r="C79" s="116"/>
      <c r="D79" s="75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 x14ac:dyDescent="0.25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 x14ac:dyDescent="0.25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 x14ac:dyDescent="0.25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 x14ac:dyDescent="0.25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 x14ac:dyDescent="0.25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 x14ac:dyDescent="0.25">
      <c r="A85" s="185" t="s">
        <v>303</v>
      </c>
      <c r="B85" s="136"/>
      <c r="C85" s="116"/>
      <c r="D85" s="75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 x14ac:dyDescent="0.25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 x14ac:dyDescent="0.25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 x14ac:dyDescent="0.25">
      <c r="A88" s="186" t="s">
        <v>253</v>
      </c>
      <c r="B88" s="136"/>
      <c r="C88" s="114"/>
      <c r="D88" s="75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 x14ac:dyDescent="0.25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 x14ac:dyDescent="0.25">
      <c r="A90" s="184" t="s">
        <v>69</v>
      </c>
      <c r="B90" s="136"/>
      <c r="C90" s="116"/>
      <c r="D90" s="74">
        <v>97.5</v>
      </c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 x14ac:dyDescent="0.25">
      <c r="A91" s="184" t="s">
        <v>70</v>
      </c>
      <c r="B91" s="136"/>
      <c r="C91" s="116"/>
      <c r="D91" s="74">
        <v>97.5</v>
      </c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 x14ac:dyDescent="0.25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 x14ac:dyDescent="0.25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 x14ac:dyDescent="0.25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 x14ac:dyDescent="0.25">
      <c r="A95" s="110" t="s">
        <v>282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 x14ac:dyDescent="0.25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 x14ac:dyDescent="0.25">
      <c r="A97" s="185" t="s">
        <v>304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 x14ac:dyDescent="0.25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 x14ac:dyDescent="0.25">
      <c r="A99" s="188" t="s">
        <v>316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 x14ac:dyDescent="0.25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 x14ac:dyDescent="0.25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 x14ac:dyDescent="0.25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 x14ac:dyDescent="0.25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 x14ac:dyDescent="0.25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 x14ac:dyDescent="0.25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 x14ac:dyDescent="0.25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 x14ac:dyDescent="0.25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 x14ac:dyDescent="0.25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 x14ac:dyDescent="0.25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 x14ac:dyDescent="0.25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 x14ac:dyDescent="0.25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 x14ac:dyDescent="0.25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 x14ac:dyDescent="0.25">
      <c r="A113" s="184" t="s">
        <v>86</v>
      </c>
      <c r="B113" s="136"/>
      <c r="C113" s="116"/>
      <c r="D113" s="75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 x14ac:dyDescent="0.25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 x14ac:dyDescent="0.25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 x14ac:dyDescent="0.25">
      <c r="A116" s="184" t="s">
        <v>89</v>
      </c>
      <c r="B116" s="136"/>
      <c r="C116" s="114"/>
      <c r="D116" s="75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 x14ac:dyDescent="0.25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 x14ac:dyDescent="0.25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 x14ac:dyDescent="0.25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 x14ac:dyDescent="0.25">
      <c r="A120" s="184" t="s">
        <v>93</v>
      </c>
      <c r="B120" s="136"/>
      <c r="C120" s="116"/>
      <c r="D120" s="75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 x14ac:dyDescent="0.25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 x14ac:dyDescent="0.25">
      <c r="A122" s="184" t="s">
        <v>95</v>
      </c>
      <c r="B122" s="136"/>
      <c r="C122" s="114"/>
      <c r="D122" s="75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 x14ac:dyDescent="0.25">
      <c r="A123" s="184" t="s">
        <v>96</v>
      </c>
      <c r="B123" s="136"/>
      <c r="C123" s="116"/>
      <c r="D123" s="75">
        <v>320</v>
      </c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 x14ac:dyDescent="0.25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 x14ac:dyDescent="0.25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 x14ac:dyDescent="0.25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 x14ac:dyDescent="0.25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 x14ac:dyDescent="0.25">
      <c r="A128" s="182" t="s">
        <v>305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 x14ac:dyDescent="0.25">
      <c r="A129" s="189" t="s">
        <v>306</v>
      </c>
      <c r="B129" s="136"/>
      <c r="C129" s="116"/>
      <c r="D129" s="75">
        <v>320</v>
      </c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 x14ac:dyDescent="0.25">
      <c r="A130" s="182" t="s">
        <v>307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 x14ac:dyDescent="0.25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 x14ac:dyDescent="0.25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 x14ac:dyDescent="0.25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 x14ac:dyDescent="0.25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 x14ac:dyDescent="0.25">
      <c r="A135" s="185" t="s">
        <v>308</v>
      </c>
      <c r="B135" s="136"/>
      <c r="C135" s="116"/>
      <c r="D135" s="75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 x14ac:dyDescent="0.25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 x14ac:dyDescent="0.25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 x14ac:dyDescent="0.25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 x14ac:dyDescent="0.25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 x14ac:dyDescent="0.25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 x14ac:dyDescent="0.25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 x14ac:dyDescent="0.25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 x14ac:dyDescent="0.25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 x14ac:dyDescent="0.25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 x14ac:dyDescent="0.25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 x14ac:dyDescent="0.25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 x14ac:dyDescent="0.25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 x14ac:dyDescent="0.25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 x14ac:dyDescent="0.25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 x14ac:dyDescent="0.25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 x14ac:dyDescent="0.25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 x14ac:dyDescent="0.25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 x14ac:dyDescent="0.25">
      <c r="A153" s="188" t="s">
        <v>231</v>
      </c>
      <c r="B153" s="136"/>
      <c r="C153" s="116"/>
      <c r="D153" s="75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 x14ac:dyDescent="0.25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 x14ac:dyDescent="0.25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 x14ac:dyDescent="0.25">
      <c r="A156" s="184" t="s">
        <v>122</v>
      </c>
      <c r="B156" s="136"/>
      <c r="C156" s="116"/>
      <c r="D156" s="75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 x14ac:dyDescent="0.25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 x14ac:dyDescent="0.25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 x14ac:dyDescent="0.25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 x14ac:dyDescent="0.25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 x14ac:dyDescent="0.25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 x14ac:dyDescent="0.25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 x14ac:dyDescent="0.25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 x14ac:dyDescent="0.25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 x14ac:dyDescent="0.25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 x14ac:dyDescent="0.25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 x14ac:dyDescent="0.25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 x14ac:dyDescent="0.25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 x14ac:dyDescent="0.25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 x14ac:dyDescent="0.25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 x14ac:dyDescent="0.25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 x14ac:dyDescent="0.25">
      <c r="A172" s="110" t="s">
        <v>289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 x14ac:dyDescent="0.25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 x14ac:dyDescent="0.25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 x14ac:dyDescent="0.25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 x14ac:dyDescent="0.25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 x14ac:dyDescent="0.25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 x14ac:dyDescent="0.25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 x14ac:dyDescent="0.25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 x14ac:dyDescent="0.25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 x14ac:dyDescent="0.25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 x14ac:dyDescent="0.25">
      <c r="A182" s="184" t="s">
        <v>309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 x14ac:dyDescent="0.25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 x14ac:dyDescent="0.25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 x14ac:dyDescent="0.25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 x14ac:dyDescent="0.25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 x14ac:dyDescent="0.25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 x14ac:dyDescent="0.25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 x14ac:dyDescent="0.25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 x14ac:dyDescent="0.25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 x14ac:dyDescent="0.25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 x14ac:dyDescent="0.25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 x14ac:dyDescent="0.25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 x14ac:dyDescent="0.25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 x14ac:dyDescent="0.25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 x14ac:dyDescent="0.25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 x14ac:dyDescent="0.25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 x14ac:dyDescent="0.25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 x14ac:dyDescent="0.25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 x14ac:dyDescent="0.25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 x14ac:dyDescent="0.25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 x14ac:dyDescent="0.25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 x14ac:dyDescent="0.25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 x14ac:dyDescent="0.25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 x14ac:dyDescent="0.25">
      <c r="A205" s="190" t="s">
        <v>278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 x14ac:dyDescent="0.25">
      <c r="A206" s="185" t="s">
        <v>310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 x14ac:dyDescent="0.25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 x14ac:dyDescent="0.25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 x14ac:dyDescent="0.25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 x14ac:dyDescent="0.25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 x14ac:dyDescent="0.25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 x14ac:dyDescent="0.25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 x14ac:dyDescent="0.25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 x14ac:dyDescent="0.25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 x14ac:dyDescent="0.25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 x14ac:dyDescent="0.25">
      <c r="A216" s="110" t="s">
        <v>283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 x14ac:dyDescent="0.25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 x14ac:dyDescent="0.25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 x14ac:dyDescent="0.25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 x14ac:dyDescent="0.25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 x14ac:dyDescent="0.25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 x14ac:dyDescent="0.25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 x14ac:dyDescent="0.25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 x14ac:dyDescent="0.25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 x14ac:dyDescent="0.25">
      <c r="A225" s="182" t="s">
        <v>311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 x14ac:dyDescent="0.25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 x14ac:dyDescent="0.25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 x14ac:dyDescent="0.25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 x14ac:dyDescent="0.25">
      <c r="A229" s="191" t="s">
        <v>312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 x14ac:dyDescent="0.25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 x14ac:dyDescent="0.25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 x14ac:dyDescent="0.25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 x14ac:dyDescent="0.25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 x14ac:dyDescent="0.25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 x14ac:dyDescent="0.25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 x14ac:dyDescent="0.25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 x14ac:dyDescent="0.25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 x14ac:dyDescent="0.25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 x14ac:dyDescent="0.25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 x14ac:dyDescent="0.25">
      <c r="A240" s="197" t="s">
        <v>300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 x14ac:dyDescent="0.25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 x14ac:dyDescent="0.25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 x14ac:dyDescent="0.25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 x14ac:dyDescent="0.25">
      <c r="A244" s="198" t="s">
        <v>313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 x14ac:dyDescent="0.25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 x14ac:dyDescent="0.25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 x14ac:dyDescent="0.25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 x14ac:dyDescent="0.25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 x14ac:dyDescent="0.25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 x14ac:dyDescent="0.25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 x14ac:dyDescent="0.25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 x14ac:dyDescent="0.25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 x14ac:dyDescent="0.25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 x14ac:dyDescent="0.25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 x14ac:dyDescent="0.25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 x14ac:dyDescent="0.25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 x14ac:dyDescent="0.25">
      <c r="A257" s="189" t="s">
        <v>343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 x14ac:dyDescent="0.25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 x14ac:dyDescent="0.25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 x14ac:dyDescent="0.25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 x14ac:dyDescent="0.25">
      <c r="A261" s="113" t="s">
        <v>287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 x14ac:dyDescent="0.25">
      <c r="A262" s="113" t="s">
        <v>286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 x14ac:dyDescent="0.25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 x14ac:dyDescent="0.25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 x14ac:dyDescent="0.25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 x14ac:dyDescent="0.25">
      <c r="A266" s="182" t="s">
        <v>299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 x14ac:dyDescent="0.25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 x14ac:dyDescent="0.25">
      <c r="A268" s="112" t="s">
        <v>285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 x14ac:dyDescent="0.25">
      <c r="A269" s="110" t="s">
        <v>284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 x14ac:dyDescent="0.25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 x14ac:dyDescent="0.25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 x14ac:dyDescent="0.25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 x14ac:dyDescent="0.25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 x14ac:dyDescent="0.25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 x14ac:dyDescent="0.25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 x14ac:dyDescent="0.25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 x14ac:dyDescent="0.25">
      <c r="A277" s="110" t="s">
        <v>296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 x14ac:dyDescent="0.25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 x14ac:dyDescent="0.25">
      <c r="A279" s="182" t="s">
        <v>314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 x14ac:dyDescent="0.25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 x14ac:dyDescent="0.25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 x14ac:dyDescent="0.25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 x14ac:dyDescent="0.25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 x14ac:dyDescent="0.25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 x14ac:dyDescent="0.25">
      <c r="A285" s="23" t="s">
        <v>344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 x14ac:dyDescent="0.25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 x14ac:dyDescent="0.25">
      <c r="A287" s="188" t="s">
        <v>315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 x14ac:dyDescent="0.25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 x14ac:dyDescent="0.25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 x14ac:dyDescent="0.25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 x14ac:dyDescent="0.25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 x14ac:dyDescent="0.25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 x14ac:dyDescent="0.25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 x14ac:dyDescent="0.25">
      <c r="A294" s="192" t="s">
        <v>298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 x14ac:dyDescent="0.25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 x14ac:dyDescent="0.25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 x14ac:dyDescent="0.25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 x14ac:dyDescent="0.25">
      <c r="A298" s="195" t="s">
        <v>280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 x14ac:dyDescent="0.25">
      <c r="A299" s="195" t="s">
        <v>281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 x14ac:dyDescent="0.25">
      <c r="A300" s="199" t="s">
        <v>317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 x14ac:dyDescent="0.25">
      <c r="A301" s="195" t="s">
        <v>318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 x14ac:dyDescent="0.25">
      <c r="A302" s="195" t="s">
        <v>319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 x14ac:dyDescent="0.25">
      <c r="A303" s="199" t="s">
        <v>345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 x14ac:dyDescent="0.25">
      <c r="A304" s="202" t="s">
        <v>320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 x14ac:dyDescent="0.25">
      <c r="A305" s="199" t="s">
        <v>321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 x14ac:dyDescent="0.25">
      <c r="A306" s="195" t="s">
        <v>322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 x14ac:dyDescent="0.25">
      <c r="A307" s="200" t="s">
        <v>323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 x14ac:dyDescent="0.25">
      <c r="A308" s="199" t="s">
        <v>324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 x14ac:dyDescent="0.25">
      <c r="A309" s="199" t="s">
        <v>325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 x14ac:dyDescent="0.25">
      <c r="A310" s="199" t="s">
        <v>326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 x14ac:dyDescent="0.25">
      <c r="A311" s="199" t="s">
        <v>327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 x14ac:dyDescent="0.25">
      <c r="A312" s="199" t="s">
        <v>328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 x14ac:dyDescent="0.25">
      <c r="A313" s="199" t="s">
        <v>329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 x14ac:dyDescent="0.25">
      <c r="A314" s="200" t="s">
        <v>330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 x14ac:dyDescent="0.25">
      <c r="A315" s="199" t="s">
        <v>331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 x14ac:dyDescent="0.25">
      <c r="A316" s="199" t="s">
        <v>332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 x14ac:dyDescent="0.25">
      <c r="A317" s="200" t="s">
        <v>333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 x14ac:dyDescent="0.25">
      <c r="A318" s="199" t="s">
        <v>334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 x14ac:dyDescent="0.25">
      <c r="A319" s="199" t="s">
        <v>335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 x14ac:dyDescent="0.25">
      <c r="A320" s="199" t="s">
        <v>346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 x14ac:dyDescent="0.25">
      <c r="A321" s="199" t="s">
        <v>336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 x14ac:dyDescent="0.25">
      <c r="A322" s="199" t="s">
        <v>337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 x14ac:dyDescent="0.25">
      <c r="A323" s="199" t="s">
        <v>338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 x14ac:dyDescent="0.25">
      <c r="A324" s="199" t="s">
        <v>339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 x14ac:dyDescent="0.25">
      <c r="A325" s="199" t="s">
        <v>340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109"/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 x14ac:dyDescent="0.25">
      <c r="A326" s="199" t="s">
        <v>341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 x14ac:dyDescent="0.25">
      <c r="A327" s="199" t="s">
        <v>342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 x14ac:dyDescent="0.25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 x14ac:dyDescent="0.25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 x14ac:dyDescent="0.25">
      <c r="B330" s="20"/>
      <c r="C330" s="105"/>
      <c r="D330" s="105"/>
      <c r="E330" s="105"/>
      <c r="F330" s="105"/>
      <c r="I330" s="45"/>
      <c r="J330" s="47"/>
      <c r="K330" s="43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 x14ac:dyDescent="0.25">
      <c r="A331" s="84" t="s">
        <v>277</v>
      </c>
      <c r="B331" s="20"/>
      <c r="C331" s="105"/>
      <c r="D331" s="105"/>
      <c r="E331" s="105"/>
      <c r="F331" s="105"/>
      <c r="G331" s="128"/>
      <c r="H331" s="88"/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 x14ac:dyDescent="0.25">
      <c r="A332" s="83">
        <f ca="1">+TODAY()</f>
        <v>42107</v>
      </c>
      <c r="B332" s="3"/>
      <c r="C332" s="105"/>
      <c r="D332" s="105"/>
      <c r="E332" s="105"/>
      <c r="F332" s="105"/>
      <c r="G332" s="129"/>
      <c r="H332" s="87"/>
      <c r="I332" s="46"/>
      <c r="J332" s="224"/>
      <c r="K332" s="225"/>
      <c r="L332" s="226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 x14ac:dyDescent="0.25">
      <c r="A333" s="19"/>
      <c r="B333" s="3"/>
      <c r="C333" s="111"/>
      <c r="G333" s="119"/>
      <c r="H333" s="86"/>
    </row>
    <row r="334" spans="1:44" x14ac:dyDescent="0.25">
      <c r="A334" s="135"/>
    </row>
    <row r="350" spans="1:4" x14ac:dyDescent="0.25">
      <c r="A350" s="210" t="s">
        <v>347</v>
      </c>
      <c r="B350" s="220" t="s">
        <v>350</v>
      </c>
      <c r="C350" s="221"/>
      <c r="D350" s="211">
        <f ca="1">SUMPRODUCT(SUBTOTAL(103,OFFSET($G$1,ROW($1:$327),0))*($D$2:$D$328&gt;=300))</f>
        <v>2</v>
      </c>
    </row>
    <row r="351" spans="1:4" x14ac:dyDescent="0.25">
      <c r="A351" s="212" t="s">
        <v>348</v>
      </c>
      <c r="B351" s="222" t="s">
        <v>351</v>
      </c>
      <c r="C351" s="223"/>
      <c r="D351" s="213">
        <f ca="1">SUMPRODUCT(SUBTOTAL(103,OFFSET($G$1,ROW($1:$327),0))*($D$2:$D$328&gt;=100)*($D$2:$D$328&lt;300))</f>
        <v>2</v>
      </c>
    </row>
    <row r="352" spans="1:4" x14ac:dyDescent="0.25">
      <c r="A352" s="214" t="s">
        <v>349</v>
      </c>
      <c r="B352" s="216" t="s">
        <v>352</v>
      </c>
      <c r="C352" s="217"/>
      <c r="D352" s="215">
        <f ca="1">SUMPRODUCT(SUBTOTAL(103,OFFSET($G$1,ROW($1:$327),0))*($D$2:$D$328&lt;100)*($D$2:$D$328&gt;0))</f>
        <v>2</v>
      </c>
    </row>
  </sheetData>
  <autoFilter ref="A1:H328">
    <filterColumn colId="0">
      <colorFilter dxfId="11"/>
    </filterColumn>
    <sortState ref="A2:H328">
      <sortCondition sortBy="cellColor" ref="A1:A328" dxfId="12"/>
    </sortState>
  </autoFilter>
  <mergeCells count="16">
    <mergeCell ref="B352:C352"/>
    <mergeCell ref="AP1:AQ1"/>
    <mergeCell ref="X1:Y1"/>
    <mergeCell ref="AA1:AB1"/>
    <mergeCell ref="B350:C350"/>
    <mergeCell ref="B351:C35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2015-04-13T18:23:02Z</dcterms:modified>
</cp:coreProperties>
</file>