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Лист1!$A$1:$N$21</definedName>
  </definedNames>
  <calcPr calcId="145621"/>
</workbook>
</file>

<file path=xl/calcChain.xml><?xml version="1.0" encoding="utf-8"?>
<calcChain xmlns="http://schemas.openxmlformats.org/spreadsheetml/2006/main">
  <c r="I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<sst xmlns="http://schemas.openxmlformats.org/spreadsheetml/2006/main" count="185" uniqueCount="116">
  <si>
    <t>Киреев Александр Васильевич</t>
  </si>
  <si>
    <t>(01.12.2014)</t>
  </si>
  <si>
    <t>да</t>
  </si>
  <si>
    <t>Радищева пер 53</t>
  </si>
  <si>
    <t>Февраль  2015</t>
  </si>
  <si>
    <t>1 917,16</t>
  </si>
  <si>
    <t>0038</t>
  </si>
  <si>
    <t>704</t>
  </si>
  <si>
    <t>06.03.2015</t>
  </si>
  <si>
    <t>2 565,96</t>
  </si>
  <si>
    <t>Карл Андрей Артурович</t>
  </si>
  <si>
    <t>(30.03.2015)</t>
  </si>
  <si>
    <t>Присягина пер 31</t>
  </si>
  <si>
    <t/>
  </si>
  <si>
    <t>10 000,00</t>
  </si>
  <si>
    <t>0201</t>
  </si>
  <si>
    <t>896</t>
  </si>
  <si>
    <t>09.03.2015</t>
  </si>
  <si>
    <t>4 117,26</t>
  </si>
  <si>
    <t>Девятияров Сергей Валерьевич</t>
  </si>
  <si>
    <t>Капитальный пер 37</t>
  </si>
  <si>
    <t>0296</t>
  </si>
  <si>
    <t>02.03.2015</t>
  </si>
  <si>
    <t>1 761,05</t>
  </si>
  <si>
    <t>Яковенко Ольга Николаевна</t>
  </si>
  <si>
    <t>да (26.03.2015)</t>
  </si>
  <si>
    <t>(24.02.2015)</t>
  </si>
  <si>
    <t>Анатолия 138</t>
  </si>
  <si>
    <t>0415</t>
  </si>
  <si>
    <t>16.03.2015</t>
  </si>
  <si>
    <t>1 507,38</t>
  </si>
  <si>
    <t>Кулебякин Андрей Альбертович</t>
  </si>
  <si>
    <t>Радищева пер 47</t>
  </si>
  <si>
    <t>0430</t>
  </si>
  <si>
    <t>895</t>
  </si>
  <si>
    <t>08.03.2015</t>
  </si>
  <si>
    <t>4 894,75</t>
  </si>
  <si>
    <t>Вяткин  Андрей  Валерьевич</t>
  </si>
  <si>
    <t>Капитальный пер 39</t>
  </si>
  <si>
    <t>0433</t>
  </si>
  <si>
    <t>19.03.2015</t>
  </si>
  <si>
    <t>3 000,12</t>
  </si>
  <si>
    <t>Сманюк Алексей  Николаевич</t>
  </si>
  <si>
    <t>0440</t>
  </si>
  <si>
    <t>17.03.2015</t>
  </si>
  <si>
    <t>Перевощикова Татьяна Юрьевна</t>
  </si>
  <si>
    <t>0471</t>
  </si>
  <si>
    <t>25.03.2015</t>
  </si>
  <si>
    <t>2 078,14</t>
  </si>
  <si>
    <t>Родионова Людмила Леонидовна</t>
  </si>
  <si>
    <t>(02.04.2015)</t>
  </si>
  <si>
    <t>Гоголя 30</t>
  </si>
  <si>
    <t>0474</t>
  </si>
  <si>
    <t>18.03.2015</t>
  </si>
  <si>
    <t>6 541,74</t>
  </si>
  <si>
    <t>Стрижова Лариса Михайловна</t>
  </si>
  <si>
    <t>да (26.01.2015)</t>
  </si>
  <si>
    <t>0476</t>
  </si>
  <si>
    <t>10.03.2015</t>
  </si>
  <si>
    <t>3 005,01</t>
  </si>
  <si>
    <t>Овчинникова Валентина Тимофеевна</t>
  </si>
  <si>
    <t>0477</t>
  </si>
  <si>
    <t>05.03.2015</t>
  </si>
  <si>
    <t>2 219,61</t>
  </si>
  <si>
    <t>Кюрегян Самвел Сережаевич</t>
  </si>
  <si>
    <t>(16.03.2015)</t>
  </si>
  <si>
    <t>0478</t>
  </si>
  <si>
    <t>6 960,68</t>
  </si>
  <si>
    <t>Родионов Роман Михайлович</t>
  </si>
  <si>
    <t>да (19.03.2015)</t>
  </si>
  <si>
    <t>1245</t>
  </si>
  <si>
    <t>03.03.2015</t>
  </si>
  <si>
    <t>1 331,76</t>
  </si>
  <si>
    <t>Ильюшин Владимир Михайлович</t>
  </si>
  <si>
    <t>(02.02.2015)</t>
  </si>
  <si>
    <t>Маркса 66</t>
  </si>
  <si>
    <t>1246</t>
  </si>
  <si>
    <t>Март     2015</t>
  </si>
  <si>
    <t>2 258,63</t>
  </si>
  <si>
    <t>Конусов  Леонид  Ильич</t>
  </si>
  <si>
    <t>да (16.12.2014)</t>
  </si>
  <si>
    <t>1247</t>
  </si>
  <si>
    <t>1 848,86</t>
  </si>
  <si>
    <t>Реутов Алексей Владимирович</t>
  </si>
  <si>
    <t>1248</t>
  </si>
  <si>
    <t>710</t>
  </si>
  <si>
    <t>04.03.2015</t>
  </si>
  <si>
    <t>1 322,01</t>
  </si>
  <si>
    <t>Шаплыко Татьяна Анатольевна</t>
  </si>
  <si>
    <t>1249</t>
  </si>
  <si>
    <t>1 839,10</t>
  </si>
  <si>
    <t>Кузнецова Ольга Алексеевна</t>
  </si>
  <si>
    <t>(13.04.2015)</t>
  </si>
  <si>
    <t>1250</t>
  </si>
  <si>
    <t>13.03.2015</t>
  </si>
  <si>
    <t>5 000,00</t>
  </si>
  <si>
    <t>Игнатьева Светлана Викторовна</t>
  </si>
  <si>
    <t>1251</t>
  </si>
  <si>
    <t>07.03.2015</t>
  </si>
  <si>
    <t>Айдарханов Кайрат Каримханович</t>
  </si>
  <si>
    <t>Радищева пер 49</t>
  </si>
  <si>
    <t>1252</t>
  </si>
  <si>
    <t xml:space="preserve"> ФИО для проверки</t>
  </si>
  <si>
    <t>Столбец 1 в суде</t>
  </si>
  <si>
    <t>Столбец2 до суда</t>
  </si>
  <si>
    <t>Гарантийник</t>
  </si>
  <si>
    <t>Лицевой2</t>
  </si>
  <si>
    <t>адрес2</t>
  </si>
  <si>
    <t>квартира</t>
  </si>
  <si>
    <t>Период оплаты</t>
  </si>
  <si>
    <t>Сумма оплаты</t>
  </si>
  <si>
    <t>№ л/с</t>
  </si>
  <si>
    <t>Банк</t>
  </si>
  <si>
    <t>Дата</t>
  </si>
  <si>
    <t>Период оплаты2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</si>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</sst>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 cyr"/>
    </font>
    <font>
      <sz val="8"/>
      <name val="Arial cy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10" applyNumberFormat="0" applyFill="0" applyProtection="0">
      <alignment horizontal="right" vertical="top"/>
    </xf>
  </cellStyleXfs>
  <cellXfs count="11">
    <xf numFmtId="0" fontId="0" fillId="0" borderId="0" xfId="0"/>
    <xf numFmtId="2" fontId="0" fillId="0" borderId="11" xfId="0" applyNumberFormat="1" applyBorder="1" applyProtection="1"/>
    <xf numFmtId="0" fontId="0" fillId="0" borderId="11" xfId="0" applyNumberFormat="1" applyBorder="1" applyProtection="1"/>
    <xf numFmtId="0" fontId="0" fillId="0" borderId="11" xfId="0" applyBorder="1" applyProtection="1"/>
    <xf numFmtId="0" fontId="22" fillId="33" borderId="11" xfId="0" applyFont="1" applyFill="1" applyBorder="1" applyAlignment="1">
      <alignment vertical="top"/>
    </xf>
    <xf numFmtId="0" fontId="22" fillId="33" borderId="11" xfId="0" applyFont="1" applyFill="1" applyBorder="1"/>
    <xf numFmtId="164" fontId="22" fillId="33" borderId="11" xfId="0" applyNumberFormat="1" applyFont="1" applyFill="1" applyBorder="1"/>
    <xf numFmtId="0" fontId="22" fillId="33" borderId="11" xfId="0" applyNumberFormat="1" applyFont="1" applyFill="1" applyBorder="1"/>
    <xf numFmtId="0" fontId="19" fillId="33" borderId="11" xfId="0" applyFont="1" applyFill="1" applyBorder="1" applyAlignment="1">
      <alignment horizontal="left" vertical="top" wrapText="1"/>
    </xf>
    <xf numFmtId="0" fontId="20" fillId="33" borderId="11" xfId="0" applyFont="1" applyFill="1" applyBorder="1" applyAlignment="1">
      <alignment horizontal="center" vertical="top" wrapText="1"/>
    </xf>
    <xf numFmtId="0" fontId="21" fillId="33" borderId="11" xfId="43" applyFont="1" applyFill="1" applyBorder="1" applyAlignment="1">
      <alignment horizontal="right" vertical="top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NormalReportCell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E1" workbookViewId="0">
      <selection activeCell="I2" sqref="I2"/>
    </sheetView>
  </sheetViews>
  <sheetFormatPr defaultRowHeight="15" x14ac:dyDescent="0.25"/>
  <cols>
    <col min="1" max="1" width="36.5703125" customWidth="1"/>
    <col min="2" max="2" width="17.7109375" customWidth="1"/>
    <col min="3" max="3" width="15.85546875" customWidth="1"/>
    <col min="4" max="4" width="12" customWidth="1"/>
    <col min="5" max="5" width="12.140625" customWidth="1"/>
    <col min="6" max="6" width="22.42578125" customWidth="1"/>
    <col min="7" max="7" width="12" customWidth="1"/>
    <col min="8" max="8" width="19.7109375" customWidth="1"/>
    <col min="9" max="9" width="18" customWidth="1"/>
    <col min="12" max="12" width="11.28515625" customWidth="1"/>
    <col min="13" max="13" width="13" customWidth="1"/>
    <col min="14" max="14" width="11.140625" customWidth="1"/>
  </cols>
  <sheetData>
    <row r="1" spans="1:14" x14ac:dyDescent="0.25">
      <c r="A1" s="3" t="s">
        <v>102</v>
      </c>
      <c r="B1" s="3" t="s">
        <v>103</v>
      </c>
      <c r="C1" s="3" t="s">
        <v>104</v>
      </c>
      <c r="D1" s="3" t="s">
        <v>105</v>
      </c>
      <c r="E1" s="2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1" t="s">
        <v>111</v>
      </c>
      <c r="K1" s="3" t="s">
        <v>112</v>
      </c>
      <c r="L1" s="3" t="s">
        <v>113</v>
      </c>
      <c r="M1" s="3" t="s">
        <v>114</v>
      </c>
      <c r="N1" s="2" t="s">
        <v>115</v>
      </c>
    </row>
    <row r="2" spans="1:14" x14ac:dyDescent="0.25">
      <c r="A2" s="4" t="s">
        <v>0</v>
      </c>
      <c r="B2" s="5">
        <v>0</v>
      </c>
      <c r="C2" s="5" t="s">
        <v>1</v>
      </c>
      <c r="D2" s="5" t="s">
        <v>2</v>
      </c>
      <c r="E2" s="6">
        <v>251</v>
      </c>
      <c r="F2" s="7" t="s">
        <v>3</v>
      </c>
      <c r="G2" s="5">
        <v>4</v>
      </c>
      <c r="H2" s="7" t="str">
        <f>IF(OR(E2="",ISNA(VLOOKUP("*"&amp;MID(E2,1,5)&amp;"*",$J$2:$N$2999,1,0))),"нет совпадений",VLOOKUP("*"&amp;MID(E2,1,5)&amp;"*",$J$2:$N$2999,4,0))</f>
        <v>Февраль  2015</v>
      </c>
      <c r="I2" s="7" t="str">
        <f>IF(OR(E2="",ISNA(VLOOKUP("*"&amp;MID(E2,1,5)&amp;"*",$J$2:$N$2999,1,0))),"нет совпадений",VLOOKUP("*"&amp;MID(E2,1,5)&amp;"*",$J$2:$N$2999,5,0))</f>
        <v>1 917,16</v>
      </c>
      <c r="J2" s="8" t="s">
        <v>6</v>
      </c>
      <c r="K2" s="8" t="s">
        <v>7</v>
      </c>
      <c r="L2" s="8" t="s">
        <v>8</v>
      </c>
      <c r="M2" s="9" t="s">
        <v>4</v>
      </c>
      <c r="N2" s="10" t="s">
        <v>9</v>
      </c>
    </row>
    <row r="3" spans="1:14" x14ac:dyDescent="0.25">
      <c r="A3" s="4" t="s">
        <v>10</v>
      </c>
      <c r="B3" s="5">
        <v>0</v>
      </c>
      <c r="C3" s="5" t="s">
        <v>11</v>
      </c>
      <c r="D3" s="5">
        <v>0</v>
      </c>
      <c r="E3" s="6">
        <v>440</v>
      </c>
      <c r="F3" s="7" t="s">
        <v>12</v>
      </c>
      <c r="G3" s="7" t="s">
        <v>13</v>
      </c>
      <c r="H3" s="7" t="str">
        <f t="shared" ref="H3:H21" si="0">IF(OR(E3="",ISNA(VLOOKUP("*"&amp;MID(E3,1,5)&amp;"*",$J$2:$N$2999,1,0))),"нет совпадений",VLOOKUP("*"&amp;MID(E3,1,5)&amp;"*",$J$2:$N$2999,4,0))</f>
        <v/>
      </c>
      <c r="I3" s="7" t="str">
        <f t="shared" ref="I3:I21" si="1">IF(OR(E3="",ISNA(VLOOKUP("*"&amp;MID(E3,1,5)&amp;"*",$J$2:$N$2999,1,0))),"нет совпадений",VLOOKUP("*"&amp;MID(E3,1,5)&amp;"*",$J$2:$N$2999,5,0))</f>
        <v>10 000,00</v>
      </c>
      <c r="J3" s="8" t="s">
        <v>15</v>
      </c>
      <c r="K3" s="8" t="s">
        <v>16</v>
      </c>
      <c r="L3" s="8" t="s">
        <v>17</v>
      </c>
      <c r="M3" s="9" t="s">
        <v>13</v>
      </c>
      <c r="N3" s="10" t="s">
        <v>18</v>
      </c>
    </row>
    <row r="4" spans="1:14" x14ac:dyDescent="0.25">
      <c r="A4" s="4" t="s">
        <v>19</v>
      </c>
      <c r="B4" s="5">
        <v>0</v>
      </c>
      <c r="C4" s="5" t="s">
        <v>1</v>
      </c>
      <c r="D4" s="5">
        <v>0</v>
      </c>
      <c r="E4" s="6">
        <v>472</v>
      </c>
      <c r="F4" s="7" t="s">
        <v>20</v>
      </c>
      <c r="G4" s="7">
        <v>2</v>
      </c>
      <c r="H4" s="7" t="str">
        <f t="shared" si="0"/>
        <v>нет совпадений</v>
      </c>
      <c r="I4" s="7" t="str">
        <f t="shared" si="1"/>
        <v>нет совпадений</v>
      </c>
      <c r="J4" s="8" t="s">
        <v>21</v>
      </c>
      <c r="K4" s="8" t="s">
        <v>7</v>
      </c>
      <c r="L4" s="8" t="s">
        <v>22</v>
      </c>
      <c r="M4" s="9" t="s">
        <v>4</v>
      </c>
      <c r="N4" s="10" t="s">
        <v>23</v>
      </c>
    </row>
    <row r="5" spans="1:14" x14ac:dyDescent="0.25">
      <c r="A5" s="4" t="s">
        <v>24</v>
      </c>
      <c r="B5" s="5" t="s">
        <v>25</v>
      </c>
      <c r="C5" s="5" t="s">
        <v>26</v>
      </c>
      <c r="D5" s="5">
        <v>0</v>
      </c>
      <c r="E5" s="6">
        <v>494</v>
      </c>
      <c r="F5" s="7" t="s">
        <v>27</v>
      </c>
      <c r="G5" s="7">
        <v>4</v>
      </c>
      <c r="H5" s="7" t="str">
        <f t="shared" si="0"/>
        <v>нет совпадений</v>
      </c>
      <c r="I5" s="7" t="str">
        <f t="shared" si="1"/>
        <v>нет совпадений</v>
      </c>
      <c r="J5" s="8" t="s">
        <v>28</v>
      </c>
      <c r="K5" s="8" t="s">
        <v>7</v>
      </c>
      <c r="L5" s="8" t="s">
        <v>29</v>
      </c>
      <c r="M5" s="9" t="s">
        <v>4</v>
      </c>
      <c r="N5" s="10" t="s">
        <v>30</v>
      </c>
    </row>
    <row r="6" spans="1:14" x14ac:dyDescent="0.25">
      <c r="A6" s="4" t="s">
        <v>31</v>
      </c>
      <c r="B6" s="5">
        <v>0</v>
      </c>
      <c r="C6" s="5" t="s">
        <v>1</v>
      </c>
      <c r="D6" s="5">
        <v>0</v>
      </c>
      <c r="E6" s="6">
        <v>498</v>
      </c>
      <c r="F6" s="7" t="s">
        <v>32</v>
      </c>
      <c r="G6" s="7">
        <v>1</v>
      </c>
      <c r="H6" s="7" t="str">
        <f t="shared" si="0"/>
        <v>нет совпадений</v>
      </c>
      <c r="I6" s="7" t="str">
        <f t="shared" si="1"/>
        <v>нет совпадений</v>
      </c>
      <c r="J6" s="8" t="s">
        <v>33</v>
      </c>
      <c r="K6" s="8" t="s">
        <v>34</v>
      </c>
      <c r="L6" s="8" t="s">
        <v>35</v>
      </c>
      <c r="M6" s="9" t="s">
        <v>13</v>
      </c>
      <c r="N6" s="10" t="s">
        <v>36</v>
      </c>
    </row>
    <row r="7" spans="1:14" x14ac:dyDescent="0.25">
      <c r="A7" s="4" t="s">
        <v>37</v>
      </c>
      <c r="B7" s="5">
        <v>0</v>
      </c>
      <c r="C7" s="5" t="s">
        <v>1</v>
      </c>
      <c r="D7" s="5">
        <v>0</v>
      </c>
      <c r="E7" s="6">
        <v>531</v>
      </c>
      <c r="F7" s="7" t="s">
        <v>38</v>
      </c>
      <c r="G7" s="7">
        <v>1</v>
      </c>
      <c r="H7" s="7" t="str">
        <f t="shared" si="0"/>
        <v>нет совпадений</v>
      </c>
      <c r="I7" s="7" t="str">
        <f t="shared" si="1"/>
        <v>нет совпадений</v>
      </c>
      <c r="J7" s="8" t="s">
        <v>39</v>
      </c>
      <c r="K7" s="8" t="s">
        <v>7</v>
      </c>
      <c r="L7" s="8" t="s">
        <v>40</v>
      </c>
      <c r="M7" s="9" t="s">
        <v>13</v>
      </c>
      <c r="N7" s="10" t="s">
        <v>41</v>
      </c>
    </row>
    <row r="8" spans="1:14" x14ac:dyDescent="0.25">
      <c r="A8" s="4" t="s">
        <v>42</v>
      </c>
      <c r="B8" s="5">
        <v>0</v>
      </c>
      <c r="C8" s="5" t="s">
        <v>1</v>
      </c>
      <c r="D8" s="5">
        <v>0</v>
      </c>
      <c r="E8" s="6">
        <v>534</v>
      </c>
      <c r="F8" s="7" t="s">
        <v>38</v>
      </c>
      <c r="G8" s="7">
        <v>4</v>
      </c>
      <c r="H8" s="7" t="str">
        <f t="shared" si="0"/>
        <v>нет совпадений</v>
      </c>
      <c r="I8" s="7" t="str">
        <f t="shared" si="1"/>
        <v>нет совпадений</v>
      </c>
      <c r="J8" s="8" t="s">
        <v>43</v>
      </c>
      <c r="K8" s="8" t="s">
        <v>7</v>
      </c>
      <c r="L8" s="8" t="s">
        <v>44</v>
      </c>
      <c r="M8" s="9" t="s">
        <v>13</v>
      </c>
      <c r="N8" s="10" t="s">
        <v>14</v>
      </c>
    </row>
    <row r="9" spans="1:14" x14ac:dyDescent="0.25">
      <c r="A9" s="4" t="s">
        <v>45</v>
      </c>
      <c r="B9" s="5">
        <v>0</v>
      </c>
      <c r="C9" s="5" t="s">
        <v>11</v>
      </c>
      <c r="D9" s="5">
        <v>0</v>
      </c>
      <c r="E9" s="6">
        <v>536</v>
      </c>
      <c r="F9" s="7" t="s">
        <v>38</v>
      </c>
      <c r="G9" s="7">
        <v>6</v>
      </c>
      <c r="H9" s="7" t="str">
        <f t="shared" si="0"/>
        <v>нет совпадений</v>
      </c>
      <c r="I9" s="7" t="str">
        <f t="shared" si="1"/>
        <v>нет совпадений</v>
      </c>
      <c r="J9" s="8" t="s">
        <v>46</v>
      </c>
      <c r="K9" s="8" t="s">
        <v>7</v>
      </c>
      <c r="L9" s="8" t="s">
        <v>47</v>
      </c>
      <c r="M9" s="9" t="s">
        <v>13</v>
      </c>
      <c r="N9" s="10" t="s">
        <v>48</v>
      </c>
    </row>
    <row r="10" spans="1:14" x14ac:dyDescent="0.25">
      <c r="A10" s="4" t="s">
        <v>49</v>
      </c>
      <c r="B10" s="5" t="s">
        <v>50</v>
      </c>
      <c r="C10" s="5" t="s">
        <v>26</v>
      </c>
      <c r="D10" s="5">
        <v>0</v>
      </c>
      <c r="E10" s="6">
        <v>561</v>
      </c>
      <c r="F10" s="7" t="s">
        <v>51</v>
      </c>
      <c r="G10" s="7">
        <v>1</v>
      </c>
      <c r="H10" s="7" t="str">
        <f t="shared" si="0"/>
        <v>нет совпадений</v>
      </c>
      <c r="I10" s="7" t="str">
        <f t="shared" si="1"/>
        <v>нет совпадений</v>
      </c>
      <c r="J10" s="8" t="s">
        <v>52</v>
      </c>
      <c r="K10" s="8" t="s">
        <v>7</v>
      </c>
      <c r="L10" s="8" t="s">
        <v>53</v>
      </c>
      <c r="M10" s="9" t="s">
        <v>13</v>
      </c>
      <c r="N10" s="10" t="s">
        <v>54</v>
      </c>
    </row>
    <row r="11" spans="1:14" x14ac:dyDescent="0.25">
      <c r="A11" s="4" t="s">
        <v>55</v>
      </c>
      <c r="B11" s="5" t="s">
        <v>56</v>
      </c>
      <c r="C11" s="5" t="s">
        <v>26</v>
      </c>
      <c r="D11" s="5">
        <v>0</v>
      </c>
      <c r="E11" s="6">
        <v>563</v>
      </c>
      <c r="F11" s="7" t="s">
        <v>51</v>
      </c>
      <c r="G11" s="7">
        <v>3</v>
      </c>
      <c r="H11" s="7" t="str">
        <f t="shared" si="0"/>
        <v>нет совпадений</v>
      </c>
      <c r="I11" s="7" t="str">
        <f t="shared" si="1"/>
        <v>нет совпадений</v>
      </c>
      <c r="J11" s="8" t="s">
        <v>57</v>
      </c>
      <c r="K11" s="8" t="s">
        <v>7</v>
      </c>
      <c r="L11" s="8" t="s">
        <v>58</v>
      </c>
      <c r="M11" s="9" t="s">
        <v>4</v>
      </c>
      <c r="N11" s="10" t="s">
        <v>59</v>
      </c>
    </row>
    <row r="12" spans="1:14" x14ac:dyDescent="0.25">
      <c r="A12" s="4" t="s">
        <v>60</v>
      </c>
      <c r="B12" s="5" t="s">
        <v>56</v>
      </c>
      <c r="C12" s="5" t="s">
        <v>26</v>
      </c>
      <c r="D12" s="5">
        <v>0</v>
      </c>
      <c r="E12" s="6">
        <v>564</v>
      </c>
      <c r="F12" s="7" t="s">
        <v>51</v>
      </c>
      <c r="G12" s="7">
        <v>4</v>
      </c>
      <c r="H12" s="7" t="str">
        <f t="shared" si="0"/>
        <v>нет совпадений</v>
      </c>
      <c r="I12" s="7" t="str">
        <f t="shared" si="1"/>
        <v>нет совпадений</v>
      </c>
      <c r="J12" s="8" t="s">
        <v>61</v>
      </c>
      <c r="K12" s="8" t="s">
        <v>7</v>
      </c>
      <c r="L12" s="8" t="s">
        <v>62</v>
      </c>
      <c r="M12" s="9" t="s">
        <v>4</v>
      </c>
      <c r="N12" s="10" t="s">
        <v>63</v>
      </c>
    </row>
    <row r="13" spans="1:14" x14ac:dyDescent="0.25">
      <c r="A13" s="4" t="s">
        <v>64</v>
      </c>
      <c r="B13" s="5">
        <v>0</v>
      </c>
      <c r="C13" s="5" t="s">
        <v>65</v>
      </c>
      <c r="D13" s="5">
        <v>0</v>
      </c>
      <c r="E13" s="6">
        <v>568</v>
      </c>
      <c r="F13" s="7" t="s">
        <v>51</v>
      </c>
      <c r="G13" s="7">
        <v>8</v>
      </c>
      <c r="H13" s="7" t="str">
        <f t="shared" si="0"/>
        <v>нет совпадений</v>
      </c>
      <c r="I13" s="7" t="str">
        <f t="shared" si="1"/>
        <v>нет совпадений</v>
      </c>
      <c r="J13" s="8" t="s">
        <v>66</v>
      </c>
      <c r="K13" s="8" t="s">
        <v>7</v>
      </c>
      <c r="L13" s="8" t="s">
        <v>40</v>
      </c>
      <c r="M13" s="9" t="s">
        <v>13</v>
      </c>
      <c r="N13" s="10" t="s">
        <v>67</v>
      </c>
    </row>
    <row r="14" spans="1:14" x14ac:dyDescent="0.25">
      <c r="A14" s="4" t="s">
        <v>68</v>
      </c>
      <c r="B14" s="5" t="s">
        <v>69</v>
      </c>
      <c r="C14" s="5" t="s">
        <v>26</v>
      </c>
      <c r="D14" s="5">
        <v>0</v>
      </c>
      <c r="E14" s="6">
        <v>572</v>
      </c>
      <c r="F14" s="7" t="s">
        <v>51</v>
      </c>
      <c r="G14" s="7">
        <v>1</v>
      </c>
      <c r="H14" s="7" t="str">
        <f t="shared" si="0"/>
        <v>нет совпадений</v>
      </c>
      <c r="I14" s="7" t="str">
        <f t="shared" si="1"/>
        <v>нет совпадений</v>
      </c>
      <c r="J14" s="8" t="s">
        <v>70</v>
      </c>
      <c r="K14" s="8" t="s">
        <v>7</v>
      </c>
      <c r="L14" s="8" t="s">
        <v>71</v>
      </c>
      <c r="M14" s="9" t="s">
        <v>4</v>
      </c>
      <c r="N14" s="10" t="s">
        <v>72</v>
      </c>
    </row>
    <row r="15" spans="1:14" x14ac:dyDescent="0.25">
      <c r="A15" s="4" t="s">
        <v>73</v>
      </c>
      <c r="B15" s="5">
        <v>0</v>
      </c>
      <c r="C15" s="5" t="s">
        <v>74</v>
      </c>
      <c r="D15" s="5" t="s">
        <v>2</v>
      </c>
      <c r="E15" s="6">
        <v>620</v>
      </c>
      <c r="F15" s="7" t="s">
        <v>75</v>
      </c>
      <c r="G15" s="7">
        <v>10</v>
      </c>
      <c r="H15" s="7" t="str">
        <f t="shared" si="0"/>
        <v>нет совпадений</v>
      </c>
      <c r="I15" s="7" t="str">
        <f t="shared" si="1"/>
        <v>нет совпадений</v>
      </c>
      <c r="J15" s="8" t="s">
        <v>76</v>
      </c>
      <c r="K15" s="8" t="s">
        <v>16</v>
      </c>
      <c r="L15" s="8" t="s">
        <v>8</v>
      </c>
      <c r="M15" s="9" t="s">
        <v>77</v>
      </c>
      <c r="N15" s="10" t="s">
        <v>78</v>
      </c>
    </row>
    <row r="16" spans="1:14" x14ac:dyDescent="0.25">
      <c r="A16" s="4" t="s">
        <v>79</v>
      </c>
      <c r="B16" s="5" t="s">
        <v>80</v>
      </c>
      <c r="C16" s="5" t="s">
        <v>74</v>
      </c>
      <c r="D16" s="5">
        <v>0</v>
      </c>
      <c r="E16" s="6">
        <v>628</v>
      </c>
      <c r="F16" s="7" t="s">
        <v>75</v>
      </c>
      <c r="G16" s="7">
        <v>18</v>
      </c>
      <c r="H16" s="7" t="str">
        <f t="shared" si="0"/>
        <v>нет совпадений</v>
      </c>
      <c r="I16" s="7" t="str">
        <f t="shared" si="1"/>
        <v>нет совпадений</v>
      </c>
      <c r="J16" s="8" t="s">
        <v>81</v>
      </c>
      <c r="K16" s="8" t="s">
        <v>7</v>
      </c>
      <c r="L16" s="8" t="s">
        <v>71</v>
      </c>
      <c r="M16" s="9" t="s">
        <v>4</v>
      </c>
      <c r="N16" s="10" t="s">
        <v>82</v>
      </c>
    </row>
    <row r="17" spans="1:14" x14ac:dyDescent="0.25">
      <c r="A17" s="4" t="s">
        <v>83</v>
      </c>
      <c r="B17" s="5" t="s">
        <v>80</v>
      </c>
      <c r="C17" s="5" t="s">
        <v>74</v>
      </c>
      <c r="D17" s="5">
        <v>0</v>
      </c>
      <c r="E17" s="6">
        <v>630</v>
      </c>
      <c r="F17" s="7" t="s">
        <v>75</v>
      </c>
      <c r="G17" s="7">
        <v>20</v>
      </c>
      <c r="H17" s="7" t="str">
        <f t="shared" si="0"/>
        <v>нет совпадений</v>
      </c>
      <c r="I17" s="7" t="str">
        <f t="shared" si="1"/>
        <v>нет совпадений</v>
      </c>
      <c r="J17" s="8" t="s">
        <v>84</v>
      </c>
      <c r="K17" s="8" t="s">
        <v>85</v>
      </c>
      <c r="L17" s="8" t="s">
        <v>86</v>
      </c>
      <c r="M17" s="9" t="s">
        <v>4</v>
      </c>
      <c r="N17" s="10" t="s">
        <v>87</v>
      </c>
    </row>
    <row r="18" spans="1:14" x14ac:dyDescent="0.25">
      <c r="A18" s="4" t="s">
        <v>88</v>
      </c>
      <c r="B18" s="5">
        <v>0</v>
      </c>
      <c r="C18" s="5" t="s">
        <v>74</v>
      </c>
      <c r="D18" s="5">
        <v>0</v>
      </c>
      <c r="E18" s="6">
        <v>633</v>
      </c>
      <c r="F18" s="7" t="s">
        <v>75</v>
      </c>
      <c r="G18" s="7">
        <v>23</v>
      </c>
      <c r="H18" s="7" t="str">
        <f t="shared" si="0"/>
        <v>нет совпадений</v>
      </c>
      <c r="I18" s="7" t="str">
        <f t="shared" si="1"/>
        <v>нет совпадений</v>
      </c>
      <c r="J18" s="8" t="s">
        <v>89</v>
      </c>
      <c r="K18" s="8" t="s">
        <v>85</v>
      </c>
      <c r="L18" s="8" t="s">
        <v>22</v>
      </c>
      <c r="M18" s="9" t="s">
        <v>13</v>
      </c>
      <c r="N18" s="10" t="s">
        <v>90</v>
      </c>
    </row>
    <row r="19" spans="1:14" x14ac:dyDescent="0.25">
      <c r="A19" s="4" t="s">
        <v>91</v>
      </c>
      <c r="B19" s="5" t="s">
        <v>92</v>
      </c>
      <c r="C19" s="5" t="s">
        <v>74</v>
      </c>
      <c r="D19" s="5">
        <v>0</v>
      </c>
      <c r="E19" s="6">
        <v>634</v>
      </c>
      <c r="F19" s="7" t="s">
        <v>75</v>
      </c>
      <c r="G19" s="7">
        <v>24</v>
      </c>
      <c r="H19" s="7" t="str">
        <f t="shared" si="0"/>
        <v>нет совпадений</v>
      </c>
      <c r="I19" s="7" t="str">
        <f t="shared" si="1"/>
        <v>нет совпадений</v>
      </c>
      <c r="J19" s="8" t="s">
        <v>93</v>
      </c>
      <c r="K19" s="8" t="s">
        <v>85</v>
      </c>
      <c r="L19" s="8" t="s">
        <v>94</v>
      </c>
      <c r="M19" s="9" t="s">
        <v>13</v>
      </c>
      <c r="N19" s="10" t="s">
        <v>95</v>
      </c>
    </row>
    <row r="20" spans="1:14" x14ac:dyDescent="0.25">
      <c r="A20" s="4" t="s">
        <v>96</v>
      </c>
      <c r="B20" s="5">
        <v>0</v>
      </c>
      <c r="C20" s="5" t="s">
        <v>74</v>
      </c>
      <c r="D20" s="5">
        <v>0</v>
      </c>
      <c r="E20" s="6">
        <v>639</v>
      </c>
      <c r="F20" s="7" t="s">
        <v>75</v>
      </c>
      <c r="G20" s="7">
        <v>29</v>
      </c>
      <c r="H20" s="7" t="str">
        <f t="shared" si="0"/>
        <v>нет совпадений</v>
      </c>
      <c r="I20" s="7" t="str">
        <f t="shared" si="1"/>
        <v>нет совпадений</v>
      </c>
      <c r="J20" s="8" t="s">
        <v>97</v>
      </c>
      <c r="K20" s="8" t="s">
        <v>7</v>
      </c>
      <c r="L20" s="8" t="s">
        <v>98</v>
      </c>
      <c r="M20" s="9" t="s">
        <v>4</v>
      </c>
      <c r="N20" s="10" t="s">
        <v>5</v>
      </c>
    </row>
    <row r="21" spans="1:14" x14ac:dyDescent="0.25">
      <c r="A21" s="4" t="s">
        <v>99</v>
      </c>
      <c r="B21" s="5">
        <v>0</v>
      </c>
      <c r="C21" s="5" t="s">
        <v>1</v>
      </c>
      <c r="D21" s="5">
        <v>0</v>
      </c>
      <c r="E21" s="6">
        <v>650</v>
      </c>
      <c r="F21" s="7" t="s">
        <v>100</v>
      </c>
      <c r="G21" s="7">
        <v>2</v>
      </c>
      <c r="H21" s="7" t="str">
        <f t="shared" si="0"/>
        <v>нет совпадений</v>
      </c>
      <c r="I21" s="7" t="str">
        <f t="shared" si="1"/>
        <v>нет совпадений</v>
      </c>
      <c r="J21" s="8" t="s">
        <v>101</v>
      </c>
      <c r="K21" s="8" t="s">
        <v>85</v>
      </c>
      <c r="L21" s="8" t="s">
        <v>8</v>
      </c>
      <c r="M21" s="9" t="s">
        <v>4</v>
      </c>
      <c r="N21" s="10" t="s">
        <v>87</v>
      </c>
    </row>
  </sheetData>
  <autoFilter ref="A1:N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Родт Дмитрий Александрович</dc:creator>
  <cp:lastModifiedBy>Родт Дмитрий Александрович</cp:lastModifiedBy>
  <dcterms:created xsi:type="dcterms:W3CDTF">2015-04-15T03:45:08Z</dcterms:created>
  <dcterms:modified xsi:type="dcterms:W3CDTF">2015-04-15T04:03:00Z</dcterms:modified>
</cp:coreProperties>
</file>