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7" i="1" l="1" a="1"/>
  <c r="M7" i="1" s="1"/>
  <c r="N7" i="1" a="1"/>
  <c r="N7" i="1"/>
  <c r="O7" i="1" s="1" a="1"/>
  <c r="O7" i="1" s="1"/>
  <c r="P7" i="1" s="1" a="1"/>
  <c r="P7" i="1" s="1"/>
  <c r="Q7" i="1" s="1" a="1"/>
  <c r="Q7" i="1" s="1"/>
  <c r="R7" i="1" s="1" a="1"/>
  <c r="R7" i="1" s="1"/>
  <c r="S7" i="1" s="1" a="1"/>
  <c r="S7" i="1" s="1"/>
  <c r="T7" i="1" s="1" a="1"/>
  <c r="T7" i="1" s="1"/>
  <c r="U7" i="1" s="1" a="1"/>
  <c r="U7" i="1" s="1"/>
  <c r="V7" i="1" a="1"/>
  <c r="V7" i="1" s="1"/>
  <c r="W7" i="1" a="1"/>
  <c r="W7" i="1" s="1"/>
  <c r="X7" i="1" a="1"/>
  <c r="X7" i="1" s="1"/>
  <c r="Y7" i="1" a="1"/>
  <c r="Y7" i="1" s="1"/>
  <c r="Z7" i="1" a="1"/>
  <c r="Z7" i="1" s="1"/>
  <c r="L7" i="1" a="1"/>
  <c r="L7" i="1" s="1"/>
</calcChain>
</file>

<file path=xl/sharedStrings.xml><?xml version="1.0" encoding="utf-8"?>
<sst xmlns="http://schemas.openxmlformats.org/spreadsheetml/2006/main" count="14" uniqueCount="14">
  <si>
    <t>Производство, шт</t>
  </si>
  <si>
    <t>Норма труда на 1 шт, чел.-ч</t>
  </si>
  <si>
    <t>Ограничение по ресурсу, не более чел</t>
  </si>
  <si>
    <t>сечас я здесь</t>
  </si>
  <si>
    <t>Смена, ч</t>
  </si>
  <si>
    <t>Задача</t>
  </si>
  <si>
    <t>1 Начало планирования 15.04.2015 (подсвечено)</t>
  </si>
  <si>
    <t>2 Есть план поставки продукции 09.09.2015 г и 11.09.2015 г</t>
  </si>
  <si>
    <t>3 Норма производства на 1 изделие например 25 чел.-ч</t>
  </si>
  <si>
    <t>4 Ограничение по ресурсу 1 чел</t>
  </si>
  <si>
    <t>5 Смена 8 ч</t>
  </si>
  <si>
    <t>Условия</t>
  </si>
  <si>
    <t>Когда нужно начать производство,что бы успеть к сроку (окончание производства на 1 день раньше отгрузки) просчет формулами</t>
  </si>
  <si>
    <t>Вот так можно сделать через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</si>
</sst>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8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Fill="1"/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17"/>
  <sheetViews>
    <sheetView tabSelected="1" workbookViewId="0">
      <selection activeCell="L7" sqref="L7"/>
    </sheetView>
  </sheetViews>
  <sheetFormatPr defaultRowHeight="15" x14ac:dyDescent="0.25"/>
  <cols>
    <col min="3" max="3" width="21.42578125" customWidth="1"/>
    <col min="4" max="4" width="24.140625" customWidth="1"/>
    <col min="5" max="5" width="10.140625" customWidth="1"/>
    <col min="6" max="6" width="9.5703125" customWidth="1"/>
  </cols>
  <sheetData>
    <row r="2" spans="3:26" x14ac:dyDescent="0.25">
      <c r="G2" s="4" t="s">
        <v>3</v>
      </c>
    </row>
    <row r="3" spans="3:26" ht="75" x14ac:dyDescent="0.25">
      <c r="D3" s="2" t="s">
        <v>1</v>
      </c>
      <c r="E3" s="2" t="s">
        <v>4</v>
      </c>
      <c r="F3" s="2" t="s">
        <v>2</v>
      </c>
      <c r="G3" s="5">
        <v>42109</v>
      </c>
      <c r="H3" s="1">
        <v>42155</v>
      </c>
      <c r="I3" s="1">
        <v>42185</v>
      </c>
      <c r="J3" s="1">
        <v>42216</v>
      </c>
      <c r="K3" s="1">
        <v>42247</v>
      </c>
      <c r="L3" s="3">
        <v>42248</v>
      </c>
      <c r="M3" s="3">
        <v>42249</v>
      </c>
      <c r="N3" s="3">
        <v>42250</v>
      </c>
      <c r="O3" s="3">
        <v>42251</v>
      </c>
      <c r="P3" s="3">
        <v>42252</v>
      </c>
      <c r="Q3" s="3">
        <v>42253</v>
      </c>
      <c r="R3" s="3">
        <v>42254</v>
      </c>
      <c r="S3" s="3">
        <v>42255</v>
      </c>
      <c r="T3" s="3">
        <v>42256</v>
      </c>
      <c r="U3" s="3">
        <v>42257</v>
      </c>
      <c r="V3" s="3">
        <v>42258</v>
      </c>
      <c r="W3" s="3">
        <v>42259</v>
      </c>
      <c r="X3" s="3">
        <v>42260</v>
      </c>
      <c r="Y3" s="3">
        <v>42261</v>
      </c>
      <c r="Z3" s="3">
        <v>42262</v>
      </c>
    </row>
    <row r="4" spans="3:26" x14ac:dyDescent="0.25">
      <c r="C4" t="s">
        <v>0</v>
      </c>
      <c r="T4" s="4">
        <v>1</v>
      </c>
      <c r="V4" s="4">
        <v>1</v>
      </c>
    </row>
    <row r="5" spans="3:26" x14ac:dyDescent="0.25">
      <c r="D5" s="6">
        <v>25</v>
      </c>
      <c r="E5">
        <v>8</v>
      </c>
      <c r="F5">
        <v>1</v>
      </c>
      <c r="P5">
        <v>8</v>
      </c>
      <c r="Q5">
        <v>8</v>
      </c>
      <c r="R5">
        <v>8</v>
      </c>
      <c r="S5">
        <v>1</v>
      </c>
    </row>
    <row r="6" spans="3:26" x14ac:dyDescent="0.25">
      <c r="R6">
        <v>8</v>
      </c>
      <c r="S6">
        <v>8</v>
      </c>
      <c r="T6">
        <v>8</v>
      </c>
      <c r="U6">
        <v>1</v>
      </c>
    </row>
    <row r="7" spans="3:26" x14ac:dyDescent="0.25">
      <c r="J7" s="7" t="s">
        <v>13</v>
      </c>
      <c r="L7" s="12" t="str">
        <f t="array" ref="L7">IF(L3&lt;=MAX($L3:$Z3*($L4:$Z4&gt;0)*1)-INT(IF(INT($D5*SUM($L4:$Z4)/$E5/$F5)=$D5*SUM($L4:$Z4)/$E5/$F5,$D5*SUM($L4:$Z4)/$E5/$F5,$D5*SUM($L4:$Z4)/$E5/$F5+1))-1,"",IF(L3&gt;=MAX($L3:$Z3*($L4:$Z4&gt;0)*1),"",IF(K7&lt;&gt;"",TEXT($E5/24,"чч:мм"),TEXT($E5/(1/IF($D5*SUM($L4:$Z4)/$E5/$F5-INT($D5*SUM($L4:$Z4)/$E5/$F5)=0,1,$D5*SUM($L4:$Z4)/$E5/$F5-INT($D5*SUM($L4:$Z4)/$E5/$F5)))/24,"чч:мм"))))</f>
        <v/>
      </c>
      <c r="M7" s="12" t="str">
        <f t="array" ref="M7">IF(M3&lt;=MAX($L3:$Z3*($L4:$Z4&gt;0)*1)-INT(IF(INT($D5*SUM($L4:$Z4)/$E5/$F5)=$D5*SUM($L4:$Z4)/$E5/$F5,$D5*SUM($L4:$Z4)/$E5/$F5,$D5*SUM($L4:$Z4)/$E5/$F5+1))-1,"",IF(M3&gt;=MAX($L3:$Z3*($L4:$Z4&gt;0)*1),"",IF(L7&lt;&gt;"",TEXT($E5/24,"чч:мм"),TEXT($E5/(1/IF($D5*SUM($L4:$Z4)/$E5/$F5-INT($D5*SUM($L4:$Z4)/$E5/$F5)=0,1,$D5*SUM($L4:$Z4)/$E5/$F5-INT($D5*SUM($L4:$Z4)/$E5/$F5)))/24,"чч:мм"))))</f>
        <v/>
      </c>
      <c r="N7" s="12" t="str">
        <f t="array" ref="N7">IF(N3&lt;=MAX($L3:$Z3*($L4:$Z4&gt;0)*1)-INT(IF(INT($D5*SUM($L4:$Z4)/$E5/$F5)=$D5*SUM($L4:$Z4)/$E5/$F5,$D5*SUM($L4:$Z4)/$E5/$F5,$D5*SUM($L4:$Z4)/$E5/$F5+1))-1,"",IF(N3&gt;=MAX($L3:$Z3*($L4:$Z4&gt;0)*1),"",IF(M7&lt;&gt;"",TEXT($E5/24,"чч:мм"),TEXT($E5/(1/IF($D5*SUM($L4:$Z4)/$E5/$F5-INT($D5*SUM($L4:$Z4)/$E5/$F5)=0,1,$D5*SUM($L4:$Z4)/$E5/$F5-INT($D5*SUM($L4:$Z4)/$E5/$F5)))/24,"чч:мм"))))</f>
        <v/>
      </c>
      <c r="O7" s="12" t="str">
        <f t="array" ref="O7">IF(O3&lt;=MAX($L3:$Z3*($L4:$Z4&gt;0)*1)-INT(IF(INT($D5*SUM($L4:$Z4)/$E5/$F5)=$D5*SUM($L4:$Z4)/$E5/$F5,$D5*SUM($L4:$Z4)/$E5/$F5,$D5*SUM($L4:$Z4)/$E5/$F5+1))-1,"",IF(O3&gt;=MAX($L3:$Z3*($L4:$Z4&gt;0)*1),"",IF(N7&lt;&gt;"",TEXT($E5/24,"чч:мм"),TEXT($E5/(1/IF($D5*SUM($L4:$Z4)/$E5/$F5-INT($D5*SUM($L4:$Z4)/$E5/$F5)=0,1,$D5*SUM($L4:$Z4)/$E5/$F5-INT($D5*SUM($L4:$Z4)/$E5/$F5)))/24,"чч:мм"))))</f>
        <v>02:00</v>
      </c>
      <c r="P7" s="12" t="str">
        <f t="array" ref="P7">IF(P3&lt;=MAX($L3:$Z3*($L4:$Z4&gt;0)*1)-INT(IF(INT($D5*SUM($L4:$Z4)/$E5/$F5)=$D5*SUM($L4:$Z4)/$E5/$F5,$D5*SUM($L4:$Z4)/$E5/$F5,$D5*SUM($L4:$Z4)/$E5/$F5+1))-1,"",IF(P3&gt;=MAX($L3:$Z3*($L4:$Z4&gt;0)*1),"",IF(O7&lt;&gt;"",TEXT($E5/24,"чч:мм"),TEXT($E5/(1/IF($D5*SUM($L4:$Z4)/$E5/$F5-INT($D5*SUM($L4:$Z4)/$E5/$F5)=0,1,$D5*SUM($L4:$Z4)/$E5/$F5-INT($D5*SUM($L4:$Z4)/$E5/$F5)))/24,"чч:мм"))))</f>
        <v>08:00</v>
      </c>
      <c r="Q7" s="12" t="str">
        <f t="array" ref="Q7">IF(Q3&lt;=MAX($L3:$Z3*($L4:$Z4&gt;0)*1)-INT(IF(INT($D5*SUM($L4:$Z4)/$E5/$F5)=$D5*SUM($L4:$Z4)/$E5/$F5,$D5*SUM($L4:$Z4)/$E5/$F5,$D5*SUM($L4:$Z4)/$E5/$F5+1))-1,"",IF(Q3&gt;=MAX($L3:$Z3*($L4:$Z4&gt;0)*1),"",IF(P7&lt;&gt;"",TEXT($E5/24,"чч:мм"),TEXT($E5/(1/IF($D5*SUM($L4:$Z4)/$E5/$F5-INT($D5*SUM($L4:$Z4)/$E5/$F5)=0,1,$D5*SUM($L4:$Z4)/$E5/$F5-INT($D5*SUM($L4:$Z4)/$E5/$F5)))/24,"чч:мм"))))</f>
        <v>08:00</v>
      </c>
      <c r="R7" s="12" t="str">
        <f t="array" ref="R7">IF(R3&lt;=MAX($L3:$Z3*($L4:$Z4&gt;0)*1)-INT(IF(INT($D5*SUM($L4:$Z4)/$E5/$F5)=$D5*SUM($L4:$Z4)/$E5/$F5,$D5*SUM($L4:$Z4)/$E5/$F5,$D5*SUM($L4:$Z4)/$E5/$F5+1))-1,"",IF(R3&gt;=MAX($L3:$Z3*($L4:$Z4&gt;0)*1),"",IF(Q7&lt;&gt;"",TEXT($E5/24,"чч:мм"),TEXT($E5/(1/IF($D5*SUM($L4:$Z4)/$E5/$F5-INT($D5*SUM($L4:$Z4)/$E5/$F5)=0,1,$D5*SUM($L4:$Z4)/$E5/$F5-INT($D5*SUM($L4:$Z4)/$E5/$F5)))/24,"чч:мм"))))</f>
        <v>08:00</v>
      </c>
      <c r="S7" s="12" t="str">
        <f t="array" ref="S7">IF(S3&lt;=MAX($L3:$Z3*($L4:$Z4&gt;0)*1)-INT(IF(INT($D5*SUM($L4:$Z4)/$E5/$F5)=$D5*SUM($L4:$Z4)/$E5/$F5,$D5*SUM($L4:$Z4)/$E5/$F5,$D5*SUM($L4:$Z4)/$E5/$F5+1))-1,"",IF(S3&gt;=MAX($L3:$Z3*($L4:$Z4&gt;0)*1),"",IF(R7&lt;&gt;"",TEXT($E5/24,"чч:мм"),TEXT($E5/(1/IF($D5*SUM($L4:$Z4)/$E5/$F5-INT($D5*SUM($L4:$Z4)/$E5/$F5)=0,1,$D5*SUM($L4:$Z4)/$E5/$F5-INT($D5*SUM($L4:$Z4)/$E5/$F5)))/24,"чч:мм"))))</f>
        <v>08:00</v>
      </c>
      <c r="T7" s="12" t="str">
        <f t="array" ref="T7">IF(T3&lt;=MAX($L3:$Z3*($L4:$Z4&gt;0)*1)-INT(IF(INT($D5*SUM($L4:$Z4)/$E5/$F5)=$D5*SUM($L4:$Z4)/$E5/$F5,$D5*SUM($L4:$Z4)/$E5/$F5,$D5*SUM($L4:$Z4)/$E5/$F5+1))-1,"",IF(T3&gt;=MAX($L3:$Z3*($L4:$Z4&gt;0)*1),"",IF(S7&lt;&gt;"",TEXT($E5/24,"чч:мм"),TEXT($E5/(1/IF($D5*SUM($L4:$Z4)/$E5/$F5-INT($D5*SUM($L4:$Z4)/$E5/$F5)=0,1,$D5*SUM($L4:$Z4)/$E5/$F5-INT($D5*SUM($L4:$Z4)/$E5/$F5)))/24,"чч:мм"))))</f>
        <v>08:00</v>
      </c>
      <c r="U7" s="12" t="str">
        <f t="array" ref="U7">IF(U3&lt;=MAX($L3:$Z3*($L4:$Z4&gt;0)*1)-INT(IF(INT($D5*SUM($L4:$Z4)/$E5/$F5)=$D5*SUM($L4:$Z4)/$E5/$F5,$D5*SUM($L4:$Z4)/$E5/$F5,$D5*SUM($L4:$Z4)/$E5/$F5+1))-1,"",IF(U3&gt;=MAX($L3:$Z3*($L4:$Z4&gt;0)*1),"",IF(T7&lt;&gt;"",TEXT($E5/24,"чч:мм"),TEXT($E5/(1/IF($D5*SUM($L4:$Z4)/$E5/$F5-INT($D5*SUM($L4:$Z4)/$E5/$F5)=0,1,$D5*SUM($L4:$Z4)/$E5/$F5-INT($D5*SUM($L4:$Z4)/$E5/$F5)))/24,"чч:мм"))))</f>
        <v>08:00</v>
      </c>
      <c r="V7" s="12" t="str">
        <f t="array" ref="V7">IF(V3&lt;=MAX($L3:$Z3*($L4:$Z4&gt;0)*1)-INT(IF(INT($D5*SUM($L4:$Z4)/$E5/$F5)=$D5*SUM($L4:$Z4)/$E5/$F5,$D5*SUM($L4:$Z4)/$E5/$F5,$D5*SUM($L4:$Z4)/$E5/$F5+1))-1,"",IF(V3&gt;=MAX($L3:$Z3*($L4:$Z4&gt;0)*1),"",IF(U7&lt;&gt;"",TEXT($E5/24,"чч:мм"),TEXT($E5/(1/IF($D5*SUM($L4:$Z4)/$E5/$F5-INT($D5*SUM($L4:$Z4)/$E5/$F5)=0,1,$D5*SUM($L4:$Z4)/$E5/$F5-INT($D5*SUM($L4:$Z4)/$E5/$F5)))/24,"чч:мм"))))</f>
        <v/>
      </c>
      <c r="W7" s="12" t="str">
        <f t="array" ref="W7">IF(W3&lt;=MAX($L3:$Z3*($L4:$Z4&gt;0)*1)-INT(IF(INT($D5*SUM($L4:$Z4)/$E5/$F5)=$D5*SUM($L4:$Z4)/$E5/$F5,$D5*SUM($L4:$Z4)/$E5/$F5,$D5*SUM($L4:$Z4)/$E5/$F5+1))-1,"",IF(W3&gt;=MAX($L3:$Z3*($L4:$Z4&gt;0)*1),"",IF(V7&lt;&gt;"",TEXT($E5/24,"чч:мм"),TEXT($E5/(1/IF($D5*SUM($L4:$Z4)/$E5/$F5-INT($D5*SUM($L4:$Z4)/$E5/$F5)=0,1,$D5*SUM($L4:$Z4)/$E5/$F5-INT($D5*SUM($L4:$Z4)/$E5/$F5)))/24,"чч:мм"))))</f>
        <v/>
      </c>
      <c r="X7" s="12" t="str">
        <f t="array" ref="X7">IF(X3&lt;=MAX($L3:$Z3*($L4:$Z4&gt;0)*1)-INT(IF(INT($D5*SUM($L4:$Z4)/$E5/$F5)=$D5*SUM($L4:$Z4)/$E5/$F5,$D5*SUM($L4:$Z4)/$E5/$F5,$D5*SUM($L4:$Z4)/$E5/$F5+1))-1,"",IF(X3&gt;=MAX($L3:$Z3*($L4:$Z4&gt;0)*1),"",IF(W7&lt;&gt;"",TEXT($E5/24,"чч:мм"),TEXT($E5/(1/IF($D5*SUM($L4:$Z4)/$E5/$F5-INT($D5*SUM($L4:$Z4)/$E5/$F5)=0,1,$D5*SUM($L4:$Z4)/$E5/$F5-INT($D5*SUM($L4:$Z4)/$E5/$F5)))/24,"чч:мм"))))</f>
        <v/>
      </c>
      <c r="Y7" s="12" t="str">
        <f t="array" ref="Y7">IF(Y3&lt;=MAX($L3:$Z3*($L4:$Z4&gt;0)*1)-INT(IF(INT($D5*SUM($L4:$Z4)/$E5/$F5)=$D5*SUM($L4:$Z4)/$E5/$F5,$D5*SUM($L4:$Z4)/$E5/$F5,$D5*SUM($L4:$Z4)/$E5/$F5+1))-1,"",IF(Y3&gt;=MAX($L3:$Z3*($L4:$Z4&gt;0)*1),"",IF(X7&lt;&gt;"",TEXT($E5/24,"чч:мм"),TEXT($E5/(1/IF($D5*SUM($L4:$Z4)/$E5/$F5-INT($D5*SUM($L4:$Z4)/$E5/$F5)=0,1,$D5*SUM($L4:$Z4)/$E5/$F5-INT($D5*SUM($L4:$Z4)/$E5/$F5)))/24,"чч:мм"))))</f>
        <v/>
      </c>
      <c r="Z7" s="12" t="str">
        <f t="array" ref="Z7">IF(Z3&lt;=MAX($L3:$Z3*($L4:$Z4&gt;0)*1)-INT(IF(INT($D5*SUM($L4:$Z4)/$E5/$F5)=$D5*SUM($L4:$Z4)/$E5/$F5,$D5*SUM($L4:$Z4)/$E5/$F5,$D5*SUM($L4:$Z4)/$E5/$F5+1))-1,"",IF(Z3&gt;=MAX($L3:$Z3*($L4:$Z4&gt;0)*1),"",IF(Y7&lt;&gt;"",TEXT($E5/24,"чч:мм"),TEXT($E5/(1/IF($D5*SUM($L4:$Z4)/$E5/$F5-INT($D5*SUM($L4:$Z4)/$E5/$F5)=0,1,$D5*SUM($L4:$Z4)/$E5/$F5-INT($D5*SUM($L4:$Z4)/$E5/$F5)))/24,"чч:мм"))))</f>
        <v/>
      </c>
    </row>
    <row r="9" spans="3:26" x14ac:dyDescent="0.25">
      <c r="C9" t="s">
        <v>11</v>
      </c>
    </row>
    <row r="10" spans="3:26" x14ac:dyDescent="0.25">
      <c r="C10" t="s">
        <v>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3:26" x14ac:dyDescent="0.25">
      <c r="C11" t="s">
        <v>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3:26" x14ac:dyDescent="0.25">
      <c r="C12" t="s">
        <v>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3:26" x14ac:dyDescent="0.25">
      <c r="C13" t="s">
        <v>9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3:26" x14ac:dyDescent="0.25">
      <c r="C14" t="s">
        <v>10</v>
      </c>
      <c r="L14" s="9"/>
      <c r="M14" s="9"/>
      <c r="N14" s="9"/>
      <c r="O14" s="9"/>
      <c r="P14" s="9"/>
      <c r="Q14" s="9"/>
      <c r="R14" s="9"/>
      <c r="S14" s="10"/>
      <c r="T14" s="9"/>
      <c r="U14" s="9"/>
      <c r="V14" s="9"/>
      <c r="W14" s="9"/>
      <c r="X14" s="9"/>
      <c r="Y14" s="9"/>
      <c r="Z14" s="9"/>
    </row>
    <row r="15" spans="3:26" x14ac:dyDescent="0.25">
      <c r="C15" t="s">
        <v>5</v>
      </c>
      <c r="L15" s="9"/>
      <c r="M15" s="9"/>
      <c r="N15" s="9"/>
      <c r="O15" s="9"/>
      <c r="P15" s="9"/>
      <c r="Q15" s="9"/>
      <c r="R15" s="9"/>
      <c r="S15" s="11"/>
      <c r="T15" s="9"/>
      <c r="U15" s="9"/>
      <c r="V15" s="9"/>
      <c r="W15" s="9"/>
      <c r="X15" s="9"/>
      <c r="Y15" s="9"/>
      <c r="Z15" s="9"/>
    </row>
    <row r="16" spans="3:26" x14ac:dyDescent="0.25">
      <c r="C16" t="s">
        <v>12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2:26" x14ac:dyDescent="0.25"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2015-04-14T11:16:25Z</dcterms:modified>
</cp:coreProperties>
</file>