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2" i="1" l="1"/>
  <c r="M4" i="1"/>
  <c r="M5" i="1"/>
  <c r="M6" i="1"/>
  <c r="M7" i="1"/>
  <c r="J21" i="1"/>
  <c r="J20" i="1"/>
  <c r="M3" i="1"/>
  <c r="L3" i="1" l="1"/>
  <c r="L4" i="1"/>
  <c r="L5" i="1"/>
  <c r="L6" i="1"/>
  <c r="L7" i="1"/>
  <c r="L2" i="1"/>
  <c r="K3" i="1" l="1"/>
  <c r="K4" i="1"/>
  <c r="K5" i="1"/>
  <c r="K6" i="1"/>
  <c r="K7" i="1"/>
  <c r="K2" i="1"/>
</calcChain>
</file>

<file path=xl/sharedStrings.xml><?xml version="1.0" encoding="utf-8"?>
<sst xmlns="http://schemas.openxmlformats.org/spreadsheetml/2006/main" count="18" uniqueCount="18">
  <si>
    <t>Булочка с маком</t>
  </si>
  <si>
    <t>Булочка с ягодами</t>
  </si>
  <si>
    <t>Булочка с изюмом</t>
  </si>
  <si>
    <t>Булочка с грушами</t>
  </si>
  <si>
    <t>Булочка с яблоками</t>
  </si>
  <si>
    <t>Булочка с мясом</t>
  </si>
  <si>
    <t>Липень 2014 г.</t>
  </si>
  <si>
    <t>Серпень 2014 г.</t>
  </si>
  <si>
    <t>Вересень 2014 г.</t>
  </si>
  <si>
    <t>Жовтень 2014 г.</t>
  </si>
  <si>
    <t>Листопад 2014 г.</t>
  </si>
  <si>
    <t>Грудень 2014 г.</t>
  </si>
  <si>
    <t>Січень 2015 г.</t>
  </si>
  <si>
    <t>Лютий 2015 г.</t>
  </si>
  <si>
    <t>Березень 2015 г.</t>
  </si>
  <si>
    <t>Наименование</t>
  </si>
  <si>
    <t>Посл.мес.</t>
  </si>
  <si>
    <t>по макс.знач.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</si>
</sst>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43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3" fillId="2" borderId="1" xfId="1" applyNumberFormat="1" applyFont="1" applyFill="1" applyBorder="1" applyAlignment="1">
      <alignment horizontal="right" vertical="top" wrapText="1"/>
    </xf>
    <xf numFmtId="0" fontId="4" fillId="0" borderId="0" xfId="0" applyFont="1"/>
    <xf numFmtId="0" fontId="2" fillId="3" borderId="3" xfId="1" applyNumberFormat="1" applyFont="1" applyFill="1" applyBorder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right" vertical="top" wrapText="1"/>
    </xf>
    <xf numFmtId="0" fontId="3" fillId="2" borderId="3" xfId="1" applyNumberFormat="1" applyFont="1" applyFill="1" applyBorder="1" applyAlignment="1">
      <alignment horizontal="right" vertical="top" wrapText="1"/>
    </xf>
    <xf numFmtId="0" fontId="5" fillId="4" borderId="2" xfId="1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/>
    </xf>
    <xf numFmtId="0" fontId="5" fillId="5" borderId="2" xfId="1" applyNumberFormat="1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O9" sqref="O9"/>
    </sheetView>
  </sheetViews>
  <sheetFormatPr defaultRowHeight="15" x14ac:dyDescent="0.25"/>
  <cols>
    <col min="1" max="1" width="28.85546875" style="5" customWidth="1"/>
    <col min="2" max="2" width="12.42578125" style="5" bestFit="1" customWidth="1"/>
    <col min="3" max="3" width="13.5703125" style="5" bestFit="1" customWidth="1"/>
    <col min="4" max="4" width="14.28515625" style="5" bestFit="1" customWidth="1"/>
    <col min="5" max="5" width="13.7109375" style="5" bestFit="1" customWidth="1"/>
    <col min="6" max="6" width="14.140625" style="5" bestFit="1" customWidth="1"/>
    <col min="7" max="7" width="13.140625" style="5" bestFit="1" customWidth="1"/>
    <col min="8" max="8" width="11.7109375" style="5" bestFit="1" customWidth="1"/>
    <col min="9" max="9" width="11.5703125" style="5" bestFit="1" customWidth="1"/>
    <col min="10" max="10" width="14.28515625" style="5" bestFit="1" customWidth="1"/>
    <col min="11" max="12" width="16" bestFit="1" customWidth="1"/>
  </cols>
  <sheetData>
    <row r="1" spans="1:13" x14ac:dyDescent="0.25">
      <c r="A1" s="1" t="s">
        <v>15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6" t="s">
        <v>14</v>
      </c>
      <c r="K1" s="9" t="s">
        <v>16</v>
      </c>
      <c r="L1" s="11" t="s">
        <v>17</v>
      </c>
    </row>
    <row r="2" spans="1:13" x14ac:dyDescent="0.25">
      <c r="A2" s="2" t="s">
        <v>0</v>
      </c>
      <c r="B2" s="3">
        <v>60</v>
      </c>
      <c r="C2" s="3">
        <v>60</v>
      </c>
      <c r="D2" s="3">
        <v>90</v>
      </c>
      <c r="E2" s="4"/>
      <c r="F2" s="4"/>
      <c r="G2" s="4"/>
      <c r="H2" s="3">
        <v>60</v>
      </c>
      <c r="I2" s="3">
        <v>100</v>
      </c>
      <c r="J2" s="7">
        <v>120</v>
      </c>
      <c r="K2" s="10" t="str">
        <f>INDEX($B$1:$J$7,1,MATCH(1E+306,$B2:$J2,1))</f>
        <v>Березень 2015 г.</v>
      </c>
      <c r="L2" s="12" t="str">
        <f>INDEX($B$1:$J$7,1,MATCH(MAX($B2:$J2),$B2:$J2,0))</f>
        <v>Березень 2015 г.</v>
      </c>
      <c r="M2" t="str">
        <f>LOOKUP(,-1/(MAX(B2:J2)=B2:J2),B$1:J$1)</f>
        <v>Березень 2015 г.</v>
      </c>
    </row>
    <row r="3" spans="1:13" x14ac:dyDescent="0.25">
      <c r="A3" s="2" t="s">
        <v>1</v>
      </c>
      <c r="B3" s="3">
        <v>10</v>
      </c>
      <c r="C3" s="3">
        <v>45</v>
      </c>
      <c r="D3" s="3">
        <v>222</v>
      </c>
      <c r="E3" s="3">
        <v>50</v>
      </c>
      <c r="F3" s="3">
        <v>40</v>
      </c>
      <c r="G3" s="4"/>
      <c r="H3" s="4"/>
      <c r="I3" s="4"/>
      <c r="J3" s="8"/>
      <c r="K3" s="10" t="str">
        <f t="shared" ref="K3:K7" si="0">INDEX($B$1:$J$7,1,MATCH(1E+306,$B3:$J3,1))</f>
        <v>Листопад 2014 г.</v>
      </c>
      <c r="L3" s="12" t="str">
        <f t="shared" ref="L3:L7" si="1">INDEX($B$1:$J$7,1,MATCH(MAX($B3:$J3),$B3:$J3,0))</f>
        <v>Вересень 2014 г.</v>
      </c>
      <c r="M3" t="str">
        <f>LOOKUP(,-1/(MAX(B3:J3)=B3:J3),B$1:J$1)</f>
        <v>Вересень 2014 г.</v>
      </c>
    </row>
    <row r="4" spans="1:13" x14ac:dyDescent="0.25">
      <c r="A4" s="2" t="s">
        <v>2</v>
      </c>
      <c r="B4" s="3">
        <v>20</v>
      </c>
      <c r="C4" s="3">
        <v>60</v>
      </c>
      <c r="D4" s="3">
        <v>30</v>
      </c>
      <c r="E4" s="3">
        <v>10</v>
      </c>
      <c r="F4" s="4"/>
      <c r="G4" s="4"/>
      <c r="H4" s="4"/>
      <c r="I4" s="3">
        <v>40</v>
      </c>
      <c r="J4" s="7">
        <v>30</v>
      </c>
      <c r="K4" s="10" t="str">
        <f t="shared" si="0"/>
        <v>Березень 2015 г.</v>
      </c>
      <c r="L4" s="12" t="str">
        <f t="shared" si="1"/>
        <v>Серпень 2014 г.</v>
      </c>
      <c r="M4" t="str">
        <f t="shared" ref="M4:M7" si="2">LOOKUP(,-1/(MAX(B4:J4)=B4:J4),B$1:J$1)</f>
        <v>Серпень 2014 г.</v>
      </c>
    </row>
    <row r="5" spans="1:13" x14ac:dyDescent="0.25">
      <c r="A5" s="2" t="s">
        <v>3</v>
      </c>
      <c r="B5" s="3">
        <v>5</v>
      </c>
      <c r="C5" s="3">
        <v>5</v>
      </c>
      <c r="D5" s="3">
        <v>20</v>
      </c>
      <c r="E5" s="3">
        <v>5</v>
      </c>
      <c r="F5" s="3">
        <v>10</v>
      </c>
      <c r="G5" s="3">
        <v>15</v>
      </c>
      <c r="H5" s="4"/>
      <c r="I5" s="3">
        <v>25</v>
      </c>
      <c r="J5" s="8"/>
      <c r="K5" s="10" t="str">
        <f t="shared" si="0"/>
        <v>Лютий 2015 г.</v>
      </c>
      <c r="L5" s="12" t="str">
        <f t="shared" si="1"/>
        <v>Лютий 2015 г.</v>
      </c>
      <c r="M5" t="str">
        <f t="shared" si="2"/>
        <v>Лютий 2015 г.</v>
      </c>
    </row>
    <row r="6" spans="1:13" x14ac:dyDescent="0.25">
      <c r="A6" s="2" t="s">
        <v>4</v>
      </c>
      <c r="B6" s="3">
        <v>3</v>
      </c>
      <c r="C6" s="4"/>
      <c r="D6" s="3">
        <v>5</v>
      </c>
      <c r="E6" s="3">
        <v>5</v>
      </c>
      <c r="F6" s="3">
        <v>10</v>
      </c>
      <c r="G6" s="3">
        <v>15</v>
      </c>
      <c r="H6" s="4"/>
      <c r="I6" s="3">
        <v>10</v>
      </c>
      <c r="J6" s="8"/>
      <c r="K6" s="10" t="str">
        <f t="shared" si="0"/>
        <v>Лютий 2015 г.</v>
      </c>
      <c r="L6" s="12" t="str">
        <f t="shared" si="1"/>
        <v>Грудень 2014 г.</v>
      </c>
      <c r="M6" t="str">
        <f t="shared" si="2"/>
        <v>Грудень 2014 г.</v>
      </c>
    </row>
    <row r="7" spans="1:13" x14ac:dyDescent="0.25">
      <c r="A7" s="2" t="s">
        <v>5</v>
      </c>
      <c r="B7" s="3">
        <v>15</v>
      </c>
      <c r="C7" s="3">
        <v>15</v>
      </c>
      <c r="D7" s="3">
        <v>25</v>
      </c>
      <c r="E7" s="3">
        <v>20</v>
      </c>
      <c r="F7" s="3">
        <v>10</v>
      </c>
      <c r="G7" s="3">
        <v>15</v>
      </c>
      <c r="H7" s="4"/>
      <c r="I7" s="3">
        <v>30</v>
      </c>
      <c r="J7" s="8"/>
      <c r="K7" s="10" t="str">
        <f t="shared" si="0"/>
        <v>Лютий 2015 г.</v>
      </c>
      <c r="L7" s="12" t="str">
        <f t="shared" si="1"/>
        <v>Лютий 2015 г.</v>
      </c>
      <c r="M7" t="str">
        <f t="shared" si="2"/>
        <v>Лютий 2015 г.</v>
      </c>
    </row>
    <row r="18" spans="10:10" x14ac:dyDescent="0.25">
      <c r="J18" s="5">
        <v>4</v>
      </c>
    </row>
    <row r="19" spans="10:10" x14ac:dyDescent="0.25">
      <c r="J19" s="5">
        <v>-2</v>
      </c>
    </row>
    <row r="20" spans="10:10" x14ac:dyDescent="0.25">
      <c r="J20" s="5">
        <f>J18^J19</f>
        <v>6.25E-2</v>
      </c>
    </row>
    <row r="21" spans="10:10" x14ac:dyDescent="0.25">
      <c r="J21" s="5">
        <f>1/J18/J18</f>
        <v>6.25E-2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2015-04-10T06:37:00Z</dcterms:modified>
</cp:coreProperties>
</file>