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а">Лист1!$F$1:$K$5</definedName>
  </definedNames>
  <calcPr calcId="145621"/>
</workbook>
</file>

<file path=xl/calcChain.xml><?xml version="1.0" encoding="utf-8"?>
<calcChain xmlns="http://schemas.openxmlformats.org/spreadsheetml/2006/main">
  <c r="A4" i="1" l="1"/>
  <c r="A5" i="1"/>
  <c r="A3" i="1"/>
  <c r="B4" i="1"/>
  <c r="B5" i="1"/>
  <c r="B3" i="1"/>
  <c r="K4" i="1"/>
  <c r="K5" i="1"/>
  <c r="K3" i="1"/>
  <c r="I4" i="1"/>
  <c r="I5" i="1"/>
  <c r="I3" i="1"/>
  <c r="G4" i="1"/>
  <c r="C4" i="1" s="1"/>
  <c r="G5" i="1"/>
  <c r="C5" i="1" s="1"/>
  <c r="G3" i="1"/>
  <c r="C3" i="1" s="1"/>
  <c r="I6" i="1" l="1"/>
  <c r="K6" i="1"/>
  <c r="G6" i="1"/>
</calcChain>
</file>

<file path=xl/sharedStrings.xml><?xml version="1.0" encoding="utf-8"?>
<sst xmlns="http://schemas.openxmlformats.org/spreadsheetml/2006/main" count="18" uniqueCount="10">
  <si>
    <t>Диафргама</t>
  </si>
  <si>
    <t>Колесо</t>
  </si>
  <si>
    <t>Пластина</t>
  </si>
  <si>
    <t>Крам</t>
  </si>
  <si>
    <t>Кол-во, шт.</t>
  </si>
  <si>
    <t>Цена за ед. без НДС, грн.</t>
  </si>
  <si>
    <t>Сумма без НДС, грн.</t>
  </si>
  <si>
    <t>Старт</t>
  </si>
  <si>
    <t>Укр</t>
  </si>
  <si>
    <t>Поставщик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</si>
</sst>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zoomScaleNormal="100" workbookViewId="0">
      <selection activeCell="A5" sqref="A5"/>
    </sheetView>
  </sheetViews>
  <sheetFormatPr defaultRowHeight="15" x14ac:dyDescent="0.25"/>
  <cols>
    <col min="1" max="2" width="13.140625" bestFit="1" customWidth="1"/>
    <col min="3" max="3" width="10.5703125" customWidth="1"/>
    <col min="4" max="4" width="11.140625" bestFit="1" customWidth="1"/>
    <col min="5" max="5" width="11.28515625" bestFit="1" customWidth="1"/>
    <col min="6" max="6" width="13.140625" bestFit="1" customWidth="1"/>
    <col min="7" max="7" width="10.5703125" bestFit="1" customWidth="1"/>
    <col min="8" max="8" width="13.140625" bestFit="1" customWidth="1"/>
    <col min="9" max="9" width="10.5703125" bestFit="1" customWidth="1"/>
    <col min="10" max="10" width="13.140625" bestFit="1" customWidth="1"/>
    <col min="11" max="11" width="10.5703125" bestFit="1" customWidth="1"/>
    <col min="17" max="17" width="10.28515625" bestFit="1" customWidth="1"/>
  </cols>
  <sheetData>
    <row r="1" spans="1:11" x14ac:dyDescent="0.25">
      <c r="A1" s="1" t="s">
        <v>9</v>
      </c>
      <c r="B1" s="2" t="s">
        <v>9</v>
      </c>
      <c r="C1" s="2"/>
      <c r="E1" t="s">
        <v>4</v>
      </c>
      <c r="F1" s="2" t="s">
        <v>3</v>
      </c>
      <c r="G1" s="2"/>
      <c r="H1" s="2" t="s">
        <v>7</v>
      </c>
      <c r="I1" s="2"/>
      <c r="J1" s="2" t="s">
        <v>8</v>
      </c>
      <c r="K1" s="2"/>
    </row>
    <row r="2" spans="1:11" ht="30" x14ac:dyDescent="0.25">
      <c r="A2" s="3" t="s">
        <v>5</v>
      </c>
      <c r="B2" s="3" t="s">
        <v>5</v>
      </c>
      <c r="C2" s="3" t="s">
        <v>6</v>
      </c>
      <c r="F2" s="3" t="s">
        <v>5</v>
      </c>
      <c r="G2" s="3" t="s">
        <v>6</v>
      </c>
      <c r="H2" s="3" t="s">
        <v>5</v>
      </c>
      <c r="I2" s="3" t="s">
        <v>6</v>
      </c>
      <c r="J2" s="3" t="s">
        <v>5</v>
      </c>
      <c r="K2" s="3" t="s">
        <v>6</v>
      </c>
    </row>
    <row r="3" spans="1:11" x14ac:dyDescent="0.25">
      <c r="A3" t="e">
        <f>INDEX($F$1:$K$1,,SUMPRODUCT((B3=$F3:$K3)*(A$2=$F$2:$K$2)*COLUMN($A:$J))-COLUMN()+1)</f>
        <v>#N/A</v>
      </c>
      <c r="B3">
        <f>MIN(F3,H3,J3)</f>
        <v>5</v>
      </c>
      <c r="C3">
        <f>MIN(G3,I3,K3)</f>
        <v>15</v>
      </c>
      <c r="D3" t="s">
        <v>0</v>
      </c>
      <c r="E3">
        <v>3</v>
      </c>
      <c r="F3">
        <v>5</v>
      </c>
      <c r="G3">
        <f>E3*F3</f>
        <v>15</v>
      </c>
      <c r="H3">
        <v>6</v>
      </c>
      <c r="I3">
        <f>E3*H3</f>
        <v>18</v>
      </c>
      <c r="J3">
        <v>7</v>
      </c>
      <c r="K3">
        <f>E3*J3</f>
        <v>21</v>
      </c>
    </row>
    <row r="4" spans="1:11" x14ac:dyDescent="0.25">
      <c r="A4" t="e">
        <f t="shared" ref="A4:A5" si="0">INDEX($F$1:$K$1,,SUMPRODUCT((B4=$F4:$K4)*(A$2=$F$2:$K$2)*COLUMN($A:$J))-COLUMN()+1)</f>
        <v>#N/A</v>
      </c>
      <c r="B4">
        <f>MIN(F4,H4,J4)</f>
        <v>7</v>
      </c>
      <c r="C4">
        <f>MIN(G4,I4,K4)</f>
        <v>35</v>
      </c>
      <c r="D4" t="s">
        <v>1</v>
      </c>
      <c r="E4">
        <v>5</v>
      </c>
      <c r="F4">
        <v>42</v>
      </c>
      <c r="G4">
        <f t="shared" ref="G4:G5" si="1">E4*F4</f>
        <v>210</v>
      </c>
      <c r="H4">
        <v>7</v>
      </c>
      <c r="I4">
        <f t="shared" ref="I4:I5" si="2">E4*H4</f>
        <v>35</v>
      </c>
      <c r="J4">
        <v>8</v>
      </c>
      <c r="K4">
        <f t="shared" ref="K4:K5" si="3">E4*J4</f>
        <v>40</v>
      </c>
    </row>
    <row r="5" spans="1:11" x14ac:dyDescent="0.25">
      <c r="A5" t="e">
        <f t="shared" si="0"/>
        <v>#N/A</v>
      </c>
      <c r="B5">
        <f>MIN(F5,H5,J5)</f>
        <v>7</v>
      </c>
      <c r="C5">
        <f>MIN(G5,I5,K5)</f>
        <v>14</v>
      </c>
      <c r="D5" t="s">
        <v>2</v>
      </c>
      <c r="E5">
        <v>2</v>
      </c>
      <c r="F5">
        <v>7</v>
      </c>
      <c r="G5">
        <f t="shared" si="1"/>
        <v>14</v>
      </c>
      <c r="H5">
        <v>8</v>
      </c>
      <c r="I5">
        <f t="shared" si="2"/>
        <v>16</v>
      </c>
      <c r="J5">
        <v>9</v>
      </c>
      <c r="K5">
        <f t="shared" si="3"/>
        <v>18</v>
      </c>
    </row>
    <row r="6" spans="1:11" x14ac:dyDescent="0.25">
      <c r="G6">
        <f>SUM(G3:G5)</f>
        <v>239</v>
      </c>
      <c r="I6">
        <f>SUM(I3:I5)</f>
        <v>69</v>
      </c>
      <c r="K6">
        <f>SUM(K3:K5)</f>
        <v>79</v>
      </c>
    </row>
  </sheetData>
  <mergeCells count="4">
    <mergeCell ref="F1:G1"/>
    <mergeCell ref="H1:I1"/>
    <mergeCell ref="J1:K1"/>
    <mergeCell ref="B1:C1"/>
  </mergeCells>
  <conditionalFormatting sqref="H3:H5">
    <cfRule type="cellIs" dxfId="2" priority="7" operator="equal">
      <formula>B3</formula>
    </cfRule>
  </conditionalFormatting>
  <conditionalFormatting sqref="J3:J5">
    <cfRule type="cellIs" dxfId="1" priority="9" operator="equal">
      <formula>B3</formula>
    </cfRule>
  </conditionalFormatting>
  <conditionalFormatting sqref="F3:F5">
    <cfRule type="cellIs" dxfId="0" priority="12" operator="equal">
      <formula>B3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а</vt:lpstr>
    </vt:vector>
  </TitlesOfParts>
  <Company>VolgaSoft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СержБат</dc:creator>
  <cp:lastModifiedBy>СержБат</cp:lastModifiedBy>
  <dcterms:created xsi:type="dcterms:W3CDTF">2013-02-10T08:37:48Z</dcterms:created>
  <dcterms:modified xsi:type="dcterms:W3CDTF">2013-02-10T12:42:30Z</dcterms:modified>
</cp:coreProperties>
</file>