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10230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Лист1!$I$19:$I$20</definedName>
    <definedName name="solver_cvg" localSheetId="0" hidden="1">0.00000000000001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Лист1!$A$28</definedName>
    <definedName name="solver_lhs2" localSheetId="0" hidden="1">Лист1!$H$26</definedName>
    <definedName name="solver_lhs3" localSheetId="0" hidden="1">Лист1!$I$19:$I$20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Лист1!$O$17</definedName>
    <definedName name="solver_pre" localSheetId="0" hidden="1">0.000001</definedName>
    <definedName name="solver_rbv" localSheetId="0" hidden="1">2</definedName>
    <definedName name="solver_rel1" localSheetId="0" hidden="1">2</definedName>
    <definedName name="solver_rel2" localSheetId="0" hidden="1">1</definedName>
    <definedName name="solver_rel3" localSheetId="0" hidden="1">3</definedName>
    <definedName name="solver_rhs1" localSheetId="0" hidden="1">Лист1!$C$28</definedName>
    <definedName name="solver_rhs2" localSheetId="0" hidden="1">Лист1!$J$26</definedName>
    <definedName name="solver_rhs3" localSheetId="0" hidden="1">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4525"/>
</workbook>
</file>

<file path=xl/calcChain.xml><?xml version="1.0" encoding="utf-8"?>
<calcChain xmlns="http://schemas.openxmlformats.org/spreadsheetml/2006/main">
  <c r="C28" i="1" l="1"/>
  <c r="B24" i="1"/>
  <c r="B22" i="1"/>
  <c r="K20" i="1"/>
  <c r="K19" i="1"/>
  <c r="H26" i="1"/>
  <c r="F109" i="1" l="1"/>
  <c r="F108" i="1"/>
  <c r="O17" i="1"/>
  <c r="E108" i="1"/>
  <c r="D109" i="1"/>
  <c r="A28" i="1" l="1"/>
</calcChain>
</file>

<file path=xl/sharedStrings.xml><?xml version="1.0" encoding="utf-8"?>
<sst xmlns="http://schemas.openxmlformats.org/spreadsheetml/2006/main" count="15" uniqueCount="13">
  <si>
    <t>Для решения нам необходимо максимизировать функцию полезности, а также записать наши ограничения</t>
  </si>
  <si>
    <t xml:space="preserve"> </t>
  </si>
  <si>
    <r>
      <rPr>
        <sz val="11"/>
        <color theme="1"/>
        <rFont val="Symbol"/>
        <family val="1"/>
        <charset val="2"/>
      </rPr>
      <t>¶</t>
    </r>
    <r>
      <rPr>
        <sz val="11"/>
        <color theme="1"/>
        <rFont val="Calibri"/>
        <family val="2"/>
        <charset val="204"/>
      </rPr>
      <t>U/</t>
    </r>
    <r>
      <rPr>
        <sz val="11"/>
        <color theme="1"/>
        <rFont val="Symbol"/>
        <family val="1"/>
        <charset val="2"/>
      </rPr>
      <t>¶</t>
    </r>
    <r>
      <rPr>
        <sz val="11"/>
        <color theme="1"/>
        <rFont val="Calibri"/>
        <family val="2"/>
        <charset val="204"/>
      </rPr>
      <t>X</t>
    </r>
  </si>
  <si>
    <t>Различные расчетные данные для формул</t>
  </si>
  <si>
    <t>y</t>
  </si>
  <si>
    <t>x</t>
  </si>
  <si>
    <r>
      <rPr>
        <sz val="11"/>
        <color theme="1"/>
        <rFont val="Symbol"/>
        <family val="1"/>
        <charset val="2"/>
      </rPr>
      <t>¶</t>
    </r>
    <r>
      <rPr>
        <sz val="11"/>
        <color theme="1"/>
        <rFont val="Calibri"/>
        <family val="2"/>
        <charset val="204"/>
      </rPr>
      <t>U/</t>
    </r>
    <r>
      <rPr>
        <sz val="11"/>
        <color theme="1"/>
        <rFont val="Symbol"/>
        <family val="1"/>
        <charset val="2"/>
      </rPr>
      <t>¶</t>
    </r>
    <r>
      <rPr>
        <sz val="11"/>
        <color theme="1"/>
        <rFont val="Calibri"/>
        <family val="2"/>
        <charset val="204"/>
      </rPr>
      <t>Y</t>
    </r>
  </si>
  <si>
    <t>Px</t>
  </si>
  <si>
    <t>Py</t>
  </si>
  <si>
    <t>4x+3y=130</t>
  </si>
  <si>
    <t>&lt;=</t>
  </si>
  <si>
    <t>=</t>
  </si>
  <si>
    <t>Целевая функция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</si>
</sst>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B0F0"/>
      <name val="Calibri"/>
      <family val="2"/>
      <charset val="204"/>
      <scheme val="minor"/>
    </font>
    <font>
      <b/>
      <i/>
      <sz val="12"/>
      <color rgb="FF00B0F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1"/>
      <color rgb="FFFF0066"/>
      <name val="Calibri"/>
      <family val="2"/>
      <charset val="204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  <charset val="204"/>
    </font>
    <font>
      <sz val="14"/>
      <color rgb="FF00B050"/>
      <name val="Symbol"/>
      <family val="1"/>
      <charset val="2"/>
    </font>
    <font>
      <sz val="14"/>
      <color rgb="FF00B05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/>
    <xf numFmtId="0" fontId="7" fillId="2" borderId="0" xfId="0" applyFont="1" applyFill="1"/>
    <xf numFmtId="0" fontId="6" fillId="2" borderId="0" xfId="0" applyFont="1" applyFill="1"/>
    <xf numFmtId="0" fontId="5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9" fillId="2" borderId="0" xfId="0" applyFont="1" applyFill="1"/>
    <xf numFmtId="12" fontId="0" fillId="0" borderId="0" xfId="0" applyNumberFormat="1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2" fillId="0" borderId="0" xfId="0" applyFont="1" applyFill="1"/>
    <xf numFmtId="0" fontId="13" fillId="0" borderId="0" xfId="0" applyFont="1" applyFill="1"/>
    <xf numFmtId="0" fontId="6" fillId="0" borderId="0" xfId="0" applyFont="1" applyFill="1"/>
    <xf numFmtId="12" fontId="0" fillId="0" borderId="0" xfId="0" applyNumberFormat="1" applyFill="1"/>
    <xf numFmtId="0" fontId="11" fillId="0" borderId="0" xfId="0" applyFont="1" applyFill="1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  <color rgb="FF66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9525</xdr:rowOff>
        </xdr:from>
        <xdr:to>
          <xdr:col>3</xdr:col>
          <xdr:colOff>581025</xdr:colOff>
          <xdr:row>5</xdr:row>
          <xdr:rowOff>19050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8</xdr:row>
          <xdr:rowOff>0</xdr:rowOff>
        </xdr:from>
        <xdr:to>
          <xdr:col>5</xdr:col>
          <xdr:colOff>57150</xdr:colOff>
          <xdr:row>14</xdr:row>
          <xdr:rowOff>123825</xdr:rowOff>
        </xdr:to>
        <xdr:sp macro="" textlink="">
          <xdr:nvSpPr>
            <xdr:cNvPr id="1032" name="AutoShape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09"/>
  <sheetViews>
    <sheetView tabSelected="1" workbookViewId="0">
      <selection activeCell="H11" sqref="H11"/>
    </sheetView>
  </sheetViews>
  <sheetFormatPr defaultRowHeight="15" x14ac:dyDescent="0.25"/>
  <cols>
    <col min="4" max="4" width="10.140625" customWidth="1"/>
    <col min="6" max="6" width="11.28515625" customWidth="1"/>
    <col min="7" max="7" width="10.5703125" customWidth="1"/>
    <col min="8" max="8" width="9.85546875" customWidth="1"/>
    <col min="12" max="12" width="10.5703125" customWidth="1"/>
    <col min="13" max="13" width="10.42578125" customWidth="1"/>
  </cols>
  <sheetData>
    <row r="1" spans="1:37" x14ac:dyDescent="0.25">
      <c r="A1" s="11"/>
      <c r="B1" s="12"/>
      <c r="C1" s="12"/>
      <c r="D1" s="12"/>
      <c r="E1" s="12"/>
      <c r="F1" s="12"/>
      <c r="G1" s="11"/>
      <c r="H1" s="12"/>
      <c r="I1" s="12"/>
      <c r="J1" s="12"/>
      <c r="K1" s="11"/>
      <c r="L1" s="12"/>
      <c r="M1" s="12"/>
      <c r="N1" s="12"/>
      <c r="O1" s="12"/>
      <c r="P1" s="12"/>
      <c r="Q1" s="12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5.75" x14ac:dyDescent="0.25">
      <c r="A3" s="12"/>
      <c r="B3" s="12"/>
      <c r="C3" s="12"/>
      <c r="D3" s="12"/>
      <c r="E3" s="12"/>
      <c r="F3" s="12"/>
      <c r="G3" s="13"/>
      <c r="H3" s="13"/>
      <c r="I3" s="12"/>
      <c r="J3" s="12"/>
      <c r="K3" s="13"/>
      <c r="L3" s="12"/>
      <c r="M3" s="12"/>
      <c r="N3" s="12"/>
      <c r="O3" s="12"/>
      <c r="P3" s="12"/>
      <c r="Q3" s="12"/>
      <c r="R3" s="3"/>
      <c r="S3" s="3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x14ac:dyDescent="0.25">
      <c r="A7" s="12" t="s">
        <v>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18.75" x14ac:dyDescent="0.3">
      <c r="A17" s="14">
        <v>1</v>
      </c>
      <c r="B17" s="12"/>
      <c r="C17" s="15"/>
      <c r="D17" s="16"/>
      <c r="E17" s="16"/>
      <c r="F17" s="12"/>
      <c r="G17" s="12"/>
      <c r="H17" s="12" t="s">
        <v>3</v>
      </c>
      <c r="I17" s="12"/>
      <c r="J17" s="12"/>
      <c r="K17" s="12"/>
      <c r="L17" s="12"/>
      <c r="M17" s="12" t="s">
        <v>12</v>
      </c>
      <c r="N17" s="12"/>
      <c r="O17" s="12">
        <f>O19</f>
        <v>0</v>
      </c>
      <c r="P17" s="12"/>
      <c r="Q17" s="12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7"/>
      <c r="Q18" s="17"/>
      <c r="R18" s="5"/>
      <c r="S18" s="5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x14ac:dyDescent="0.25">
      <c r="A19" s="12"/>
      <c r="B19" s="12"/>
      <c r="C19" s="12"/>
      <c r="D19" s="12"/>
      <c r="E19" s="12"/>
      <c r="F19" s="12"/>
      <c r="G19" s="12"/>
      <c r="H19" s="12" t="s">
        <v>5</v>
      </c>
      <c r="I19" s="12">
        <v>0</v>
      </c>
      <c r="J19" s="12"/>
      <c r="K19" s="18">
        <f>I19^I21</f>
        <v>0</v>
      </c>
      <c r="L19" s="12"/>
      <c r="M19" s="12"/>
      <c r="N19" s="12"/>
      <c r="O19" s="12"/>
      <c r="P19" s="17"/>
      <c r="Q19" s="17"/>
      <c r="R19" s="5"/>
      <c r="S19" s="5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x14ac:dyDescent="0.25">
      <c r="A20" s="12"/>
      <c r="B20" s="12"/>
      <c r="C20" s="12"/>
      <c r="D20" s="12"/>
      <c r="E20" s="12"/>
      <c r="F20" s="12"/>
      <c r="G20" s="12"/>
      <c r="H20" s="12" t="s">
        <v>4</v>
      </c>
      <c r="I20" s="12">
        <v>0</v>
      </c>
      <c r="J20" s="12"/>
      <c r="K20" s="18">
        <f>I20^I22</f>
        <v>0</v>
      </c>
      <c r="L20" s="12"/>
      <c r="M20" s="12"/>
      <c r="N20" s="12"/>
      <c r="O20" s="12"/>
      <c r="P20" s="17"/>
      <c r="Q20" s="17"/>
      <c r="R20" s="5"/>
      <c r="S20" s="5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x14ac:dyDescent="0.25">
      <c r="A21" s="12"/>
      <c r="B21" s="12"/>
      <c r="C21" s="12"/>
      <c r="D21" s="12"/>
      <c r="E21" s="12"/>
      <c r="F21" s="12"/>
      <c r="G21" s="12"/>
      <c r="H21" s="12"/>
      <c r="I21" s="18">
        <v>0.33333333333333331</v>
      </c>
      <c r="J21" s="12"/>
      <c r="K21" s="12"/>
      <c r="L21" s="12"/>
      <c r="M21" s="12"/>
      <c r="N21" s="12"/>
      <c r="O21" s="12"/>
      <c r="P21" s="12"/>
      <c r="Q21" s="12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x14ac:dyDescent="0.25">
      <c r="A22" s="19" t="s">
        <v>2</v>
      </c>
      <c r="B22" s="18">
        <f>I20^I22/3*I19^I22</f>
        <v>0</v>
      </c>
      <c r="D22" s="12"/>
      <c r="E22" s="12"/>
      <c r="F22" s="12"/>
      <c r="G22" s="12"/>
      <c r="H22" s="12"/>
      <c r="I22" s="18">
        <v>0.66666666666666663</v>
      </c>
      <c r="J22" s="12"/>
      <c r="K22" s="12"/>
      <c r="L22" s="12"/>
      <c r="M22" s="12"/>
      <c r="N22" s="12"/>
      <c r="O22" s="12"/>
      <c r="P22" s="12"/>
      <c r="Q22" s="12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x14ac:dyDescent="0.25">
      <c r="A23" s="12"/>
      <c r="B23" s="12"/>
      <c r="C23" s="12"/>
      <c r="D23" s="12"/>
      <c r="E23" s="12"/>
      <c r="F23" s="12"/>
      <c r="G23" s="12"/>
      <c r="H23" s="12" t="s">
        <v>7</v>
      </c>
      <c r="I23" s="18">
        <v>2</v>
      </c>
      <c r="J23" s="12"/>
      <c r="K23" s="12"/>
      <c r="L23" s="12"/>
      <c r="M23" s="12"/>
      <c r="N23" s="12"/>
      <c r="O23" s="12"/>
      <c r="P23" s="12"/>
      <c r="Q23" s="1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x14ac:dyDescent="0.25">
      <c r="A24" s="19" t="s">
        <v>6</v>
      </c>
      <c r="B24" s="18">
        <f>2*I19^I21/3*I20^I21</f>
        <v>0</v>
      </c>
      <c r="D24" s="12"/>
      <c r="E24" s="12"/>
      <c r="F24" s="12"/>
      <c r="G24" s="12"/>
      <c r="H24" s="12" t="s">
        <v>8</v>
      </c>
      <c r="I24" s="18">
        <v>1</v>
      </c>
      <c r="J24" s="12"/>
      <c r="K24" s="12"/>
      <c r="L24" s="12"/>
      <c r="M24" s="12"/>
      <c r="N24" s="12"/>
      <c r="O24" s="12"/>
      <c r="P24" s="12"/>
      <c r="Q24" s="12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5">
      <c r="A26" s="12"/>
      <c r="B26" s="12"/>
      <c r="C26" s="12"/>
      <c r="D26" s="12"/>
      <c r="E26" s="12"/>
      <c r="F26" s="12"/>
      <c r="G26" s="12"/>
      <c r="H26" s="18">
        <f>I23*I19+I24*I20</f>
        <v>0</v>
      </c>
      <c r="I26" s="12" t="s">
        <v>10</v>
      </c>
      <c r="J26" s="12">
        <v>40</v>
      </c>
      <c r="K26" s="12"/>
      <c r="L26" s="12"/>
      <c r="M26" s="12"/>
      <c r="N26" s="12"/>
      <c r="O26" s="12"/>
      <c r="P26" s="12"/>
      <c r="Q26" s="1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5">
      <c r="A28" s="18">
        <f>B22/(B24+1E-30)</f>
        <v>0</v>
      </c>
      <c r="B28" s="12" t="s">
        <v>11</v>
      </c>
      <c r="C28" s="18">
        <f>I23/I24</f>
        <v>2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x14ac:dyDescent="0.25">
      <c r="A29" s="20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x14ac:dyDescent="0.25">
      <c r="A30" s="20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x14ac:dyDescent="0.2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x14ac:dyDescent="0.25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x14ac:dyDescent="0.25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2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x14ac:dyDescent="0.25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25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x14ac:dyDescent="0.25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x14ac:dyDescent="0.25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x14ac:dyDescent="0.25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x14ac:dyDescent="0.25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2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x14ac:dyDescent="0.25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x14ac:dyDescent="0.25">
      <c r="A45" s="1"/>
      <c r="B45" s="1"/>
      <c r="C45" s="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x14ac:dyDescent="0.25">
      <c r="A46" s="1"/>
      <c r="B46" s="1"/>
      <c r="C46" s="1"/>
      <c r="D46" s="1"/>
      <c r="E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5.75" x14ac:dyDescent="0.25">
      <c r="A61" s="1"/>
      <c r="B61" s="1"/>
      <c r="C61" s="6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5.75" x14ac:dyDescent="0.25">
      <c r="A62" s="1"/>
      <c r="B62" s="1"/>
      <c r="C62" s="8"/>
      <c r="D62" s="8"/>
      <c r="E62" s="8"/>
      <c r="F62" s="8"/>
      <c r="G62" s="8"/>
      <c r="H62" s="8"/>
      <c r="I62" s="6"/>
      <c r="J62" s="8"/>
      <c r="K62" s="8"/>
      <c r="L62" s="8"/>
      <c r="M62" s="8"/>
      <c r="N62" s="8"/>
      <c r="O62" s="8"/>
      <c r="P62" s="8"/>
      <c r="Q62" s="8"/>
      <c r="R62" s="8"/>
      <c r="S62" s="8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x14ac:dyDescent="0.25">
      <c r="A63" s="1"/>
      <c r="B63" s="1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85" spans="1:17" x14ac:dyDescent="0.25">
      <c r="Q85" s="10"/>
    </row>
    <row r="86" spans="1:17" x14ac:dyDescent="0.25">
      <c r="Q86" s="10"/>
    </row>
    <row r="89" spans="1:17" x14ac:dyDescent="0.25">
      <c r="A89" t="s">
        <v>1</v>
      </c>
    </row>
    <row r="108" spans="2:6" x14ac:dyDescent="0.25">
      <c r="C108" t="s">
        <v>5</v>
      </c>
      <c r="D108">
        <v>0</v>
      </c>
      <c r="E108">
        <f>130/4</f>
        <v>32.5</v>
      </c>
      <c r="F108">
        <f>I19</f>
        <v>0</v>
      </c>
    </row>
    <row r="109" spans="2:6" x14ac:dyDescent="0.25">
      <c r="B109" t="s">
        <v>9</v>
      </c>
      <c r="C109" t="s">
        <v>4</v>
      </c>
      <c r="D109">
        <f>130/3</f>
        <v>43.333333333333336</v>
      </c>
      <c r="E109">
        <v>0</v>
      </c>
      <c r="F109">
        <f>I20</f>
        <v>0</v>
      </c>
    </row>
  </sheetData>
  <pageMargins left="0.7" right="0.7" top="0.75" bottom="0.75" header="0.3" footer="0.3"/>
  <pageSetup paperSize="9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31" r:id="rId4">
          <objectPr defaultSize="0" autoPict="0" r:id="rId5">
            <anchor moveWithCells="1">
              <from>
                <xdr:col>0</xdr:col>
                <xdr:colOff>9525</xdr:colOff>
                <xdr:row>2</xdr:row>
                <xdr:rowOff>9525</xdr:rowOff>
              </from>
              <to>
                <xdr:col>3</xdr:col>
                <xdr:colOff>581025</xdr:colOff>
                <xdr:row>5</xdr:row>
                <xdr:rowOff>19050</xdr:rowOff>
              </to>
            </anchor>
          </objectPr>
        </oleObject>
      </mc:Choice>
      <mc:Fallback>
        <oleObject progId="Equation.3" shapeId="1031" r:id="rId4"/>
      </mc:Fallback>
    </mc:AlternateContent>
    <mc:AlternateContent xmlns:mc="http://schemas.openxmlformats.org/markup-compatibility/2006">
      <mc:Choice Requires="x14">
        <oleObject progId="Equation.3" shapeId="1032" r:id="rId6">
          <objectPr defaultSize="0" autoPict="0" r:id="rId7">
            <anchor moveWithCells="1">
              <from>
                <xdr:col>0</xdr:col>
                <xdr:colOff>561975</xdr:colOff>
                <xdr:row>8</xdr:row>
                <xdr:rowOff>0</xdr:rowOff>
              </from>
              <to>
                <xdr:col>5</xdr:col>
                <xdr:colOff>57150</xdr:colOff>
                <xdr:row>14</xdr:row>
                <xdr:rowOff>123825</xdr:rowOff>
              </to>
            </anchor>
          </objectPr>
        </oleObject>
      </mc:Choice>
      <mc:Fallback>
        <oleObject progId="Equation.3" shapeId="1032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2012-05-29T03:17:29Z</dcterms:created>
  <dcterms:modified xsi:type="dcterms:W3CDTF">2012-05-29T13:41:43Z</dcterms:modified>
</cp:coreProperties>
</file>