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05" yWindow="45" windowWidth="11910" windowHeight="9285" activeTab="0"/>
  </bookViews>
  <sheets>
    <sheet name="форма" sheetId="1" r:id="rId1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<sst xmlns="http://schemas.openxmlformats.org/spreadsheetml/2006/main" count="35" uniqueCount="35">
  <si>
    <t>Колбасы Произв ПН</t>
  </si>
  <si>
    <t>Колбасы Произв ЛН</t>
  </si>
  <si>
    <t>Мясо Произв ПН</t>
  </si>
  <si>
    <t>Мясо Произв ЛН</t>
  </si>
  <si>
    <t>Колбасы Расфас (SB) ПН</t>
  </si>
  <si>
    <t>Колбасы Расфас (SB) ЛН</t>
  </si>
  <si>
    <t>Мясо Расфас (SB) ПН</t>
  </si>
  <si>
    <t>Мясо Расфас (SB) ЛН</t>
  </si>
  <si>
    <t>Мясной Сбыт ПН</t>
  </si>
  <si>
    <t>Мясной Сбыт ЛН</t>
  </si>
  <si>
    <t>Мясной маг Произв (Shop) ПН</t>
  </si>
  <si>
    <t>Мясной маг Произв (Shop) ЛН</t>
  </si>
  <si>
    <t>Мясной маг Сбыт (Shop) ПН</t>
  </si>
  <si>
    <t>Мясной маг Сбыт (Shop) ЛН</t>
  </si>
  <si>
    <t>Кулинария Произв ПН</t>
  </si>
  <si>
    <t>Фреш - кафе Произв ПН</t>
  </si>
  <si>
    <t xml:space="preserve">Рeсторан Произв ПН        </t>
  </si>
  <si>
    <t>Ресторан Сбыт ПН</t>
  </si>
  <si>
    <t xml:space="preserve">Рeсторан Сбыт ЛН            </t>
  </si>
  <si>
    <t>Кулинария Произв ЛН</t>
  </si>
  <si>
    <t>Хлебопекарня ПН</t>
  </si>
  <si>
    <t>Хлебопекарня Произв ПН</t>
  </si>
  <si>
    <t xml:space="preserve">Хлебопекарня Произв ЛН   </t>
  </si>
  <si>
    <t>НДС, %</t>
  </si>
  <si>
    <t>Фиш и чипс Произв ПН</t>
  </si>
  <si>
    <t>Пекарня</t>
  </si>
  <si>
    <t>Ресторан</t>
  </si>
  <si>
    <t>Выручка нетто</t>
  </si>
  <si>
    <t>Выручка брутто</t>
  </si>
  <si>
    <t>Дано:</t>
  </si>
  <si>
    <t>Выручка брутто - столбец С</t>
  </si>
  <si>
    <t>Ставка НДС - столбец В</t>
  </si>
  <si>
    <t>Формула:</t>
  </si>
  <si>
    <t>Выручка брутто/(1+НДС%)</t>
  </si>
  <si>
    <t>Задача: одной формулой в ячейке С3 получить значение равное ячейке D10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</si>
</sst>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mmmm\ yyyy;@"/>
    <numFmt numFmtId="166" formatCode="#,##0_ ;[Red]\-#,##0\ 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0.0%"/>
    <numFmt numFmtId="171" formatCode="0.000%"/>
    <numFmt numFmtId="172" formatCode="0.0000%"/>
    <numFmt numFmtId="173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thin"/>
      <bottom style="thin"/>
    </border>
    <border>
      <left style="dotted"/>
      <right style="medium"/>
      <top/>
      <bottom style="dotted"/>
    </border>
    <border>
      <left style="dotted"/>
      <right style="medium"/>
      <top style="dotted"/>
      <bottom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/>
      <bottom style="dotted"/>
    </border>
    <border>
      <left style="medium"/>
      <right style="medium"/>
      <top style="dotted"/>
      <bottom/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thin"/>
    </border>
    <border>
      <left style="dotted"/>
      <right style="dotted"/>
      <top style="dotted"/>
      <bottom/>
    </border>
    <border>
      <left style="medium"/>
      <right style="dotted"/>
      <top style="medium"/>
      <bottom style="medium"/>
    </border>
    <border>
      <left style="medium"/>
      <right style="dotted"/>
      <top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>
      <alignment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0" fillId="33" borderId="10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/>
      <protection hidden="1"/>
    </xf>
    <xf numFmtId="0" fontId="21" fillId="33" borderId="12" xfId="0" applyFont="1" applyFill="1" applyBorder="1" applyAlignment="1" applyProtection="1">
      <alignment horizontal="left" indent="7"/>
      <protection hidden="1"/>
    </xf>
    <xf numFmtId="0" fontId="21" fillId="33" borderId="13" xfId="0" applyFont="1" applyFill="1" applyBorder="1" applyAlignment="1" applyProtection="1">
      <alignment horizontal="left" indent="10"/>
      <protection hidden="1"/>
    </xf>
    <xf numFmtId="0" fontId="21" fillId="33" borderId="11" xfId="0" applyFont="1" applyFill="1" applyBorder="1" applyAlignment="1" applyProtection="1">
      <alignment horizontal="left" indent="10"/>
      <protection hidden="1"/>
    </xf>
    <xf numFmtId="0" fontId="21" fillId="33" borderId="14" xfId="0" applyFont="1" applyFill="1" applyBorder="1" applyAlignment="1" applyProtection="1">
      <alignment horizontal="left" indent="10"/>
      <protection hidden="1"/>
    </xf>
    <xf numFmtId="164" fontId="0" fillId="0" borderId="15" xfId="61" applyNumberFormat="1" applyFont="1" applyBorder="1" applyAlignment="1" applyProtection="1">
      <alignment/>
      <protection hidden="1"/>
    </xf>
    <xf numFmtId="164" fontId="0" fillId="0" borderId="16" xfId="61" applyNumberFormat="1" applyFont="1" applyBorder="1" applyAlignment="1" applyProtection="1">
      <alignment/>
      <protection hidden="1"/>
    </xf>
    <xf numFmtId="9" fontId="0" fillId="0" borderId="17" xfId="58" applyFont="1" applyBorder="1" applyAlignment="1" applyProtection="1">
      <alignment/>
      <protection hidden="1"/>
    </xf>
    <xf numFmtId="9" fontId="0" fillId="0" borderId="15" xfId="58" applyFont="1" applyBorder="1" applyAlignment="1" applyProtection="1">
      <alignment/>
      <protection hidden="1"/>
    </xf>
    <xf numFmtId="9" fontId="0" fillId="0" borderId="18" xfId="58" applyFont="1" applyBorder="1" applyAlignment="1" applyProtection="1">
      <alignment/>
      <protection hidden="1"/>
    </xf>
    <xf numFmtId="164" fontId="0" fillId="0" borderId="17" xfId="61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0" borderId="0" xfId="61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65" fontId="0" fillId="0" borderId="20" xfId="0" applyNumberFormat="1" applyBorder="1" applyAlignment="1" applyProtection="1">
      <alignment horizontal="center" vertical="center" wrapText="1"/>
      <protection hidden="1"/>
    </xf>
    <xf numFmtId="166" fontId="21" fillId="33" borderId="21" xfId="0" applyNumberFormat="1" applyFont="1" applyFill="1" applyBorder="1" applyAlignment="1" applyProtection="1">
      <alignment/>
      <protection hidden="1"/>
    </xf>
    <xf numFmtId="166" fontId="21" fillId="33" borderId="22" xfId="0" applyNumberFormat="1" applyFont="1" applyFill="1" applyBorder="1" applyAlignment="1" applyProtection="1">
      <alignment/>
      <protection hidden="1"/>
    </xf>
    <xf numFmtId="166" fontId="21" fillId="33" borderId="23" xfId="0" applyNumberFormat="1" applyFont="1" applyFill="1" applyBorder="1" applyAlignment="1" applyProtection="1">
      <alignment/>
      <protection hidden="1"/>
    </xf>
    <xf numFmtId="166" fontId="0" fillId="33" borderId="21" xfId="0" applyNumberFormat="1" applyFill="1" applyBorder="1" applyAlignment="1" applyProtection="1">
      <alignment/>
      <protection hidden="1"/>
    </xf>
    <xf numFmtId="166" fontId="0" fillId="33" borderId="22" xfId="0" applyNumberFormat="1" applyFill="1" applyBorder="1" applyAlignment="1" applyProtection="1">
      <alignment/>
      <protection hidden="1"/>
    </xf>
    <xf numFmtId="166" fontId="0" fillId="33" borderId="24" xfId="0" applyNumberFormat="1" applyFill="1" applyBorder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21" fillId="34" borderId="0" xfId="0" applyFont="1" applyFill="1" applyAlignment="1" applyProtection="1">
      <alignment/>
      <protection hidden="1"/>
    </xf>
    <xf numFmtId="165" fontId="21" fillId="34" borderId="25" xfId="0" applyNumberFormat="1" applyFont="1" applyFill="1" applyBorder="1" applyAlignment="1" applyProtection="1">
      <alignment horizontal="center" vertical="center" wrapText="1"/>
      <protection hidden="1"/>
    </xf>
    <xf numFmtId="166" fontId="21" fillId="34" borderId="26" xfId="0" applyNumberFormat="1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9" fontId="21" fillId="0" borderId="0" xfId="58" applyFont="1" applyFill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Komma 2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44"/>
  <sheetViews>
    <sheetView showGridLines="0" tabSelected="1" defaultGridColor="0" zoomScale="85" zoomScaleNormal="85" zoomScalePageLayoutView="0" colorId="50" workbookViewId="0" topLeftCell="A1">
      <pane xSplit="1" ySplit="9" topLeftCell="B10" activePane="bottomRight" state="frozen"/>
      <selection pane="topLeft" activeCell="D1" sqref="D1"/>
      <selection pane="topRight" activeCell="J1" sqref="J1"/>
      <selection pane="bottomLeft" activeCell="D10" sqref="D10"/>
      <selection pane="bottomRight" activeCell="J15" sqref="J15"/>
    </sheetView>
  </sheetViews>
  <sheetFormatPr defaultColWidth="9.140625" defaultRowHeight="15" outlineLevelRow="1"/>
  <cols>
    <col min="1" max="1" width="51.8515625" style="13" customWidth="1"/>
    <col min="2" max="2" width="7.421875" style="13" bestFit="1" customWidth="1"/>
    <col min="3" max="3" width="16.140625" style="13" customWidth="1"/>
    <col min="4" max="4" width="15.8515625" style="27" customWidth="1"/>
    <col min="5" max="16384" width="9.140625" style="13" customWidth="1"/>
  </cols>
  <sheetData>
    <row r="1" spans="4:5" ht="15">
      <c r="D1" s="31"/>
      <c r="E1" s="13" t="s">
        <v>29</v>
      </c>
    </row>
    <row r="2" spans="3:5" ht="15">
      <c r="C2" s="14"/>
      <c r="D2" s="31"/>
      <c r="E2" s="13" t="s">
        <v>30</v>
      </c>
    </row>
    <row r="3" spans="3:5" ht="15">
      <c r="C3" s="30"/>
      <c r="D3" s="31"/>
      <c r="E3" s="13" t="s">
        <v>31</v>
      </c>
    </row>
    <row r="4" spans="4:5" ht="15">
      <c r="D4" s="31"/>
      <c r="E4" s="13" t="s">
        <v>32</v>
      </c>
    </row>
    <row r="5" spans="4:5" ht="15">
      <c r="D5" s="31"/>
      <c r="E5" s="13" t="s">
        <v>33</v>
      </c>
    </row>
    <row r="6" spans="3:5" ht="15">
      <c r="C6" s="16"/>
      <c r="D6" s="32"/>
      <c r="E6" s="13" t="s">
        <v>34</v>
      </c>
    </row>
    <row r="7" s="17" customFormat="1" ht="15.75" thickBot="1">
      <c r="D7" s="31"/>
    </row>
    <row r="8" spans="2:4" ht="15.75" thickBot="1">
      <c r="B8" s="18" t="s">
        <v>23</v>
      </c>
      <c r="C8" s="19" t="s">
        <v>28</v>
      </c>
      <c r="D8" s="28" t="s">
        <v>27</v>
      </c>
    </row>
    <row r="9" spans="1:4" ht="15">
      <c r="A9" s="1"/>
      <c r="B9" s="12"/>
      <c r="C9" s="20"/>
      <c r="D9" s="29"/>
    </row>
    <row r="10" spans="1:4" ht="15">
      <c r="A10" s="2"/>
      <c r="B10" s="7"/>
      <c r="C10" s="21">
        <f>C11+C26+C30</f>
        <v>1521575107.269403</v>
      </c>
      <c r="D10" s="21">
        <f>D11+D26+D30</f>
        <v>1343810871.218659</v>
      </c>
    </row>
    <row r="11" spans="1:4" ht="15">
      <c r="A11" s="3"/>
      <c r="B11" s="8"/>
      <c r="C11" s="22">
        <f>SUM(C12:C25)</f>
        <v>879518474.4423746</v>
      </c>
      <c r="D11" s="22">
        <f>SUM(D12:D25)</f>
        <v>793564476.7836652</v>
      </c>
    </row>
    <row r="12" spans="1:4" ht="15" outlineLevel="1">
      <c r="A12" s="4" t="s">
        <v>0</v>
      </c>
      <c r="B12" s="9">
        <v>0.18</v>
      </c>
      <c r="C12" s="23">
        <v>10475964.270382</v>
      </c>
      <c r="D12" s="29">
        <f>C12/(1+B12)</f>
        <v>8877935.822357628</v>
      </c>
    </row>
    <row r="13" spans="1:4" ht="15" outlineLevel="1">
      <c r="A13" s="5" t="s">
        <v>1</v>
      </c>
      <c r="B13" s="10">
        <v>0.1</v>
      </c>
      <c r="C13" s="24">
        <v>84605716.06796202</v>
      </c>
      <c r="D13" s="29">
        <f aca="true" t="shared" si="0" ref="D13:D25">C13/(1+B13)</f>
        <v>76914287.33451092</v>
      </c>
    </row>
    <row r="14" spans="1:4" ht="15" outlineLevel="1">
      <c r="A14" s="5" t="s">
        <v>2</v>
      </c>
      <c r="B14" s="10">
        <v>0.18</v>
      </c>
      <c r="C14" s="24">
        <v>25485468.473265994</v>
      </c>
      <c r="D14" s="29">
        <f t="shared" si="0"/>
        <v>21597854.638361014</v>
      </c>
    </row>
    <row r="15" spans="1:4" ht="15" outlineLevel="1">
      <c r="A15" s="5" t="s">
        <v>3</v>
      </c>
      <c r="B15" s="10">
        <v>0.1</v>
      </c>
      <c r="C15" s="24">
        <v>201698858.3362755</v>
      </c>
      <c r="D15" s="29">
        <f t="shared" si="0"/>
        <v>183362598.48752317</v>
      </c>
    </row>
    <row r="16" spans="1:4" ht="15" outlineLevel="1">
      <c r="A16" s="5" t="s">
        <v>4</v>
      </c>
      <c r="B16" s="10">
        <v>0.18</v>
      </c>
      <c r="C16" s="24">
        <v>14948190.010065</v>
      </c>
      <c r="D16" s="29">
        <f t="shared" si="0"/>
        <v>12667957.635648306</v>
      </c>
    </row>
    <row r="17" spans="1:4" ht="15" outlineLevel="1">
      <c r="A17" s="5" t="s">
        <v>5</v>
      </c>
      <c r="B17" s="10">
        <v>0.1</v>
      </c>
      <c r="C17" s="24">
        <v>101351999.65558398</v>
      </c>
      <c r="D17" s="29">
        <f t="shared" si="0"/>
        <v>92138181.50507633</v>
      </c>
    </row>
    <row r="18" spans="1:4" ht="15" outlineLevel="1">
      <c r="A18" s="5" t="s">
        <v>6</v>
      </c>
      <c r="B18" s="10">
        <v>0.18</v>
      </c>
      <c r="C18" s="24">
        <v>12879240.783561999</v>
      </c>
      <c r="D18" s="29">
        <f t="shared" si="0"/>
        <v>10914610.833527118</v>
      </c>
    </row>
    <row r="19" spans="1:4" ht="15" outlineLevel="1">
      <c r="A19" s="5" t="s">
        <v>7</v>
      </c>
      <c r="B19" s="10">
        <v>0.1</v>
      </c>
      <c r="C19" s="24">
        <v>298714779.51442456</v>
      </c>
      <c r="D19" s="29">
        <f t="shared" si="0"/>
        <v>271558890.4676587</v>
      </c>
    </row>
    <row r="20" spans="1:4" ht="15" outlineLevel="1">
      <c r="A20" s="5" t="s">
        <v>8</v>
      </c>
      <c r="B20" s="10">
        <v>0.18</v>
      </c>
      <c r="C20" s="24">
        <v>27159595.579394996</v>
      </c>
      <c r="D20" s="29">
        <f t="shared" si="0"/>
        <v>23016606.4232161</v>
      </c>
    </row>
    <row r="21" spans="1:4" ht="15" outlineLevel="1">
      <c r="A21" s="5" t="s">
        <v>9</v>
      </c>
      <c r="B21" s="10">
        <v>0.1</v>
      </c>
      <c r="C21" s="24">
        <v>7331952.602041001</v>
      </c>
      <c r="D21" s="29">
        <f t="shared" si="0"/>
        <v>6665411.456400909</v>
      </c>
    </row>
    <row r="22" spans="1:4" ht="15" outlineLevel="1">
      <c r="A22" s="5" t="s">
        <v>10</v>
      </c>
      <c r="B22" s="10">
        <v>0.18</v>
      </c>
      <c r="C22" s="24">
        <v>6365403.093389001</v>
      </c>
      <c r="D22" s="29">
        <f t="shared" si="0"/>
        <v>5394409.401177119</v>
      </c>
    </row>
    <row r="23" spans="1:4" ht="15" outlineLevel="1">
      <c r="A23" s="5" t="s">
        <v>11</v>
      </c>
      <c r="B23" s="10">
        <v>0.1</v>
      </c>
      <c r="C23" s="24">
        <v>88501306.0560285</v>
      </c>
      <c r="D23" s="29">
        <f t="shared" si="0"/>
        <v>80455732.77820772</v>
      </c>
    </row>
    <row r="24" spans="1:4" ht="15" outlineLevel="1">
      <c r="A24" s="5" t="s">
        <v>12</v>
      </c>
      <c r="B24" s="10">
        <v>0.18</v>
      </c>
      <c r="C24" s="24">
        <v>0</v>
      </c>
      <c r="D24" s="29">
        <f t="shared" si="0"/>
        <v>0</v>
      </c>
    </row>
    <row r="25" spans="1:4" ht="15" outlineLevel="1">
      <c r="A25" s="6" t="s">
        <v>13</v>
      </c>
      <c r="B25" s="11">
        <v>0.1</v>
      </c>
      <c r="C25" s="25">
        <v>0</v>
      </c>
      <c r="D25" s="29">
        <f t="shared" si="0"/>
        <v>0</v>
      </c>
    </row>
    <row r="26" spans="1:4" ht="15">
      <c r="A26" s="3" t="s">
        <v>25</v>
      </c>
      <c r="B26" s="8"/>
      <c r="C26" s="22">
        <f>SUM(C27:C29)</f>
        <v>135652002.82702848</v>
      </c>
      <c r="D26" s="22">
        <f>SUM(D27:D29)</f>
        <v>121089928.33329895</v>
      </c>
    </row>
    <row r="27" spans="1:4" ht="15" outlineLevel="1">
      <c r="A27" s="4" t="s">
        <v>20</v>
      </c>
      <c r="B27" s="9">
        <v>0.18</v>
      </c>
      <c r="C27" s="23">
        <v>375621.985521</v>
      </c>
      <c r="D27" s="29">
        <f>C27/(1+B27)</f>
        <v>318323.71654322033</v>
      </c>
    </row>
    <row r="28" spans="1:4" ht="15" outlineLevel="1">
      <c r="A28" s="5" t="s">
        <v>21</v>
      </c>
      <c r="B28" s="10">
        <v>0.18</v>
      </c>
      <c r="C28" s="24">
        <v>35807332.5053735</v>
      </c>
      <c r="D28" s="29">
        <f>C28/(1+B28)</f>
        <v>30345197.03845212</v>
      </c>
    </row>
    <row r="29" spans="1:4" ht="15" outlineLevel="1">
      <c r="A29" s="6" t="s">
        <v>22</v>
      </c>
      <c r="B29" s="11">
        <v>0.1</v>
      </c>
      <c r="C29" s="25">
        <v>99469048.33613399</v>
      </c>
      <c r="D29" s="29">
        <f>C29/(1+B29)</f>
        <v>90426407.57830362</v>
      </c>
    </row>
    <row r="30" spans="1:4" ht="15">
      <c r="A30" s="3" t="s">
        <v>26</v>
      </c>
      <c r="B30" s="8"/>
      <c r="C30" s="22">
        <f>SUM(C31:C37)</f>
        <v>506404630</v>
      </c>
      <c r="D30" s="22">
        <f>SUM(D31:D37)</f>
        <v>429156466.10169494</v>
      </c>
    </row>
    <row r="31" spans="1:4" ht="15" outlineLevel="1">
      <c r="A31" s="4" t="s">
        <v>14</v>
      </c>
      <c r="B31" s="9">
        <v>0.18</v>
      </c>
      <c r="C31" s="23">
        <v>191450438</v>
      </c>
      <c r="D31" s="29">
        <f aca="true" t="shared" si="1" ref="D31:D37">C31/(1+B31)</f>
        <v>162246133.8983051</v>
      </c>
    </row>
    <row r="32" spans="1:4" ht="15" outlineLevel="1">
      <c r="A32" s="5" t="s">
        <v>15</v>
      </c>
      <c r="B32" s="10">
        <v>0.18</v>
      </c>
      <c r="C32" s="24">
        <v>24725000</v>
      </c>
      <c r="D32" s="29">
        <f t="shared" si="1"/>
        <v>20953389.830508474</v>
      </c>
    </row>
    <row r="33" spans="1:4" ht="15" outlineLevel="1">
      <c r="A33" s="5" t="s">
        <v>16</v>
      </c>
      <c r="B33" s="10">
        <v>0.18</v>
      </c>
      <c r="C33" s="24">
        <v>273229192</v>
      </c>
      <c r="D33" s="29">
        <f t="shared" si="1"/>
        <v>231550162.7118644</v>
      </c>
    </row>
    <row r="34" spans="1:4" ht="15" outlineLevel="1">
      <c r="A34" s="5" t="s">
        <v>17</v>
      </c>
      <c r="B34" s="10">
        <v>0.18</v>
      </c>
      <c r="C34" s="24">
        <v>0</v>
      </c>
      <c r="D34" s="29">
        <f t="shared" si="1"/>
        <v>0</v>
      </c>
    </row>
    <row r="35" spans="1:4" ht="15" outlineLevel="1">
      <c r="A35" s="5" t="s">
        <v>18</v>
      </c>
      <c r="B35" s="10">
        <v>0.1</v>
      </c>
      <c r="C35" s="24">
        <v>0</v>
      </c>
      <c r="D35" s="29">
        <f t="shared" si="1"/>
        <v>0</v>
      </c>
    </row>
    <row r="36" spans="1:4" ht="15" outlineLevel="1">
      <c r="A36" s="6" t="s">
        <v>19</v>
      </c>
      <c r="B36" s="11">
        <v>0.1</v>
      </c>
      <c r="C36" s="25">
        <v>0</v>
      </c>
      <c r="D36" s="29">
        <f t="shared" si="1"/>
        <v>0</v>
      </c>
    </row>
    <row r="37" spans="1:4" ht="15" outlineLevel="1">
      <c r="A37" s="6" t="s">
        <v>24</v>
      </c>
      <c r="B37" s="11">
        <v>0.18</v>
      </c>
      <c r="C37" s="25">
        <v>17000000</v>
      </c>
      <c r="D37" s="29">
        <f t="shared" si="1"/>
        <v>14406779.66101695</v>
      </c>
    </row>
    <row r="38" ht="15">
      <c r="B38" s="15"/>
    </row>
    <row r="39" ht="15">
      <c r="B39" s="15"/>
    </row>
    <row r="40" ht="15">
      <c r="B40" s="15"/>
    </row>
    <row r="41" ht="15">
      <c r="B41" s="15"/>
    </row>
    <row r="44" ht="15">
      <c r="C4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LLC Hyperglobus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Vyacheslav Shipitsyn</dc:creator>
  <cp:keywords/>
  <dc:description/>
  <cp:lastModifiedBy>Vyacheslav Shipitsyn</cp:lastModifiedBy>
  <dcterms:created xsi:type="dcterms:W3CDTF">2011-08-22T07:04:36Z</dcterms:created>
  <dcterms:modified xsi:type="dcterms:W3CDTF">2012-06-04T19:33:02Z</dcterms:modified>
  <cp:category/>
  <cp:version/>
  <cp:contentType/>
  <cp:contentStatus/>
</cp:coreProperties>
</file>