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 a="1"/>
  <c r="H6" i="1" s="1"/>
  <c r="H7" i="1" a="1"/>
  <c r="H7" i="1"/>
  <c r="H8" i="1" a="1"/>
  <c r="H8" i="1"/>
  <c r="H9" i="1" a="1"/>
  <c r="H9" i="1"/>
  <c r="H10" i="1" a="1"/>
  <c r="H10" i="1" s="1"/>
  <c r="H11" i="1" a="1"/>
  <c r="H11" i="1"/>
  <c r="H12" i="1" a="1"/>
  <c r="H12" i="1"/>
  <c r="H13" i="1" a="1"/>
  <c r="H13" i="1"/>
  <c r="H14" i="1" a="1"/>
  <c r="H14" i="1" s="1"/>
  <c r="H15" i="1" a="1"/>
  <c r="H15" i="1"/>
  <c r="H16" i="1" a="1"/>
  <c r="H16" i="1"/>
  <c r="H17" i="1" a="1"/>
  <c r="H17" i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5" i="1" a="1"/>
  <c r="H5" i="1" s="1"/>
  <c r="I5" i="1"/>
  <c r="G6" i="1" l="1" a="1"/>
  <c r="G6" i="1" s="1"/>
  <c r="G7" i="1" a="1"/>
  <c r="G7" i="1"/>
  <c r="G8" i="1" a="1"/>
  <c r="G8" i="1"/>
  <c r="G9" i="1" a="1"/>
  <c r="G9" i="1" s="1"/>
  <c r="G10" i="1" a="1"/>
  <c r="G10" i="1" s="1"/>
  <c r="G11" i="1" a="1"/>
  <c r="G11" i="1"/>
  <c r="G12" i="1" a="1"/>
  <c r="G12" i="1"/>
  <c r="G13" i="1" a="1"/>
  <c r="G13" i="1" s="1"/>
  <c r="G14" i="1" a="1"/>
  <c r="G14" i="1" s="1"/>
  <c r="G15" i="1" a="1"/>
  <c r="G15" i="1"/>
  <c r="G16" i="1" a="1"/>
  <c r="G16" i="1"/>
  <c r="G17" i="1" a="1"/>
  <c r="G17" i="1" s="1"/>
  <c r="G18" i="1" a="1"/>
  <c r="G18" i="1" s="1"/>
  <c r="G19" i="1" a="1"/>
  <c r="G19" i="1"/>
  <c r="G20" i="1" a="1"/>
  <c r="G20" i="1"/>
  <c r="G21" i="1" a="1"/>
  <c r="G21" i="1" s="1"/>
  <c r="G22" i="1" a="1"/>
  <c r="G22" i="1" s="1"/>
  <c r="G5" i="1" a="1"/>
  <c r="G5" i="1" s="1"/>
  <c r="I15" i="1" a="1"/>
  <c r="I15" i="1" s="1"/>
  <c r="J15" i="1" a="1"/>
  <c r="J15" i="1" s="1"/>
  <c r="I16" i="1" a="1"/>
  <c r="I16" i="1" s="1"/>
  <c r="J16" i="1" a="1"/>
  <c r="J16" i="1"/>
  <c r="I17" i="1" a="1"/>
  <c r="I17" i="1" s="1"/>
  <c r="J17" i="1" a="1"/>
  <c r="J17" i="1" s="1"/>
  <c r="I18" i="1" a="1"/>
  <c r="I18" i="1" s="1"/>
  <c r="J18" i="1" a="1"/>
  <c r="J18" i="1"/>
  <c r="I19" i="1" a="1"/>
  <c r="I19" i="1" s="1"/>
  <c r="J19" i="1" a="1"/>
  <c r="J19" i="1" s="1"/>
  <c r="I20" i="1" a="1"/>
  <c r="I20" i="1" s="1"/>
  <c r="J20" i="1" a="1"/>
  <c r="J20" i="1" s="1"/>
  <c r="I21" i="1" a="1"/>
  <c r="I21" i="1" s="1"/>
  <c r="J21" i="1" a="1"/>
  <c r="J21" i="1" s="1"/>
  <c r="I22" i="1" a="1"/>
  <c r="I22" i="1" s="1"/>
  <c r="J22" i="1" a="1"/>
  <c r="J22" i="1" s="1"/>
  <c r="I6" i="1" a="1"/>
  <c r="I6" i="1" s="1"/>
  <c r="J6" i="1" a="1"/>
  <c r="J6" i="1" s="1"/>
  <c r="I7" i="1" a="1"/>
  <c r="I7" i="1" s="1"/>
  <c r="J7" i="1" a="1"/>
  <c r="J7" i="1" s="1"/>
  <c r="I8" i="1" a="1"/>
  <c r="I8" i="1" s="1"/>
  <c r="J8" i="1" a="1"/>
  <c r="J8" i="1" s="1"/>
  <c r="I9" i="1" a="1"/>
  <c r="I9" i="1" s="1"/>
  <c r="J9" i="1" a="1"/>
  <c r="J9" i="1" s="1"/>
  <c r="I10" i="1" a="1"/>
  <c r="I10" i="1" s="1"/>
  <c r="J10" i="1" a="1"/>
  <c r="J10" i="1" s="1"/>
  <c r="I11" i="1" a="1"/>
  <c r="I11" i="1" s="1"/>
  <c r="J11" i="1" a="1"/>
  <c r="J11" i="1" s="1"/>
  <c r="I12" i="1" a="1"/>
  <c r="I12" i="1" s="1"/>
  <c r="J12" i="1" a="1"/>
  <c r="J12" i="1" s="1"/>
  <c r="I13" i="1" a="1"/>
  <c r="I13" i="1" s="1"/>
  <c r="J13" i="1" a="1"/>
  <c r="J13" i="1" s="1"/>
  <c r="I14" i="1" a="1"/>
  <c r="I14" i="1" s="1"/>
  <c r="J14" i="1" a="1"/>
  <c r="J14" i="1" s="1"/>
  <c r="J5" i="1" a="1"/>
  <c r="J5" i="1" s="1"/>
</calcChain>
</file>

<file path=xl/sharedStrings.xml><?xml version="1.0" encoding="utf-8"?>
<sst xmlns="http://schemas.openxmlformats.org/spreadsheetml/2006/main" count="58" uniqueCount="14">
  <si>
    <t>Номенклатура</t>
  </si>
  <si>
    <t>По месяцам</t>
  </si>
  <si>
    <t>Количество</t>
  </si>
  <si>
    <t>Базовых ед.</t>
  </si>
  <si>
    <t>Еда</t>
  </si>
  <si>
    <t>январь</t>
  </si>
  <si>
    <t>март</t>
  </si>
  <si>
    <t>Имя</t>
  </si>
  <si>
    <t>Apo</t>
  </si>
  <si>
    <t>Мебель</t>
  </si>
  <si>
    <t>июнь</t>
  </si>
  <si>
    <t>август</t>
  </si>
  <si>
    <t>ноябрь</t>
  </si>
  <si>
    <t>вавава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</si>
</sst>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horizontal="center" vertical="top" wrapText="1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center" vertical="top" wrapText="1"/>
    </xf>
    <xf numFmtId="0" fontId="0" fillId="0" borderId="2" xfId="0" applyBorder="1"/>
    <xf numFmtId="0" fontId="2" fillId="2" borderId="2" xfId="1" applyNumberFormat="1" applyFont="1" applyFill="1" applyBorder="1" applyAlignment="1">
      <alignment horizontal="center" vertical="top" wrapText="1"/>
    </xf>
    <xf numFmtId="0" fontId="2" fillId="2" borderId="3" xfId="1" applyNumberFormat="1" applyFont="1" applyFill="1" applyBorder="1" applyAlignment="1">
      <alignment horizontal="center" vertical="top" wrapText="1"/>
    </xf>
    <xf numFmtId="0" fontId="0" fillId="3" borderId="2" xfId="0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tabSelected="1" workbookViewId="0">
      <selection activeCell="G5" sqref="G5"/>
    </sheetView>
  </sheetViews>
  <sheetFormatPr defaultRowHeight="15" x14ac:dyDescent="0.25"/>
  <cols>
    <col min="2" max="2" width="14.140625" customWidth="1"/>
    <col min="3" max="3" width="11.7109375" customWidth="1"/>
    <col min="9" max="10" width="15.140625" customWidth="1"/>
  </cols>
  <sheetData>
    <row r="2" spans="1:16" ht="15.75" thickBot="1" x14ac:dyDescent="0.3"/>
    <row r="3" spans="1:16" ht="22.5" x14ac:dyDescent="0.25">
      <c r="A3" s="6" t="s">
        <v>7</v>
      </c>
      <c r="B3" s="2" t="s">
        <v>0</v>
      </c>
      <c r="C3" s="1" t="s">
        <v>2</v>
      </c>
      <c r="G3" s="6" t="s">
        <v>7</v>
      </c>
      <c r="H3" s="2"/>
      <c r="I3" s="2" t="s">
        <v>0</v>
      </c>
      <c r="J3" s="1" t="s">
        <v>2</v>
      </c>
      <c r="M3" s="6" t="s">
        <v>7</v>
      </c>
      <c r="N3" s="2"/>
      <c r="O3" s="2" t="s">
        <v>0</v>
      </c>
      <c r="P3" s="1" t="s">
        <v>2</v>
      </c>
    </row>
    <row r="4" spans="1:16" ht="22.5" x14ac:dyDescent="0.25">
      <c r="A4" s="7"/>
      <c r="B4" s="3" t="s">
        <v>1</v>
      </c>
      <c r="C4" s="4" t="s">
        <v>3</v>
      </c>
      <c r="G4" s="7"/>
      <c r="H4" s="3"/>
      <c r="I4" s="3" t="s">
        <v>1</v>
      </c>
      <c r="J4" s="4" t="s">
        <v>3</v>
      </c>
      <c r="M4" s="7"/>
      <c r="N4" s="3"/>
      <c r="O4" s="3" t="s">
        <v>1</v>
      </c>
      <c r="P4" s="4" t="s">
        <v>3</v>
      </c>
    </row>
    <row r="5" spans="1:16" x14ac:dyDescent="0.25">
      <c r="A5" s="5" t="s">
        <v>8</v>
      </c>
      <c r="B5" s="5" t="s">
        <v>4</v>
      </c>
      <c r="C5" s="5">
        <v>32</v>
      </c>
      <c r="G5" s="8" t="str">
        <f t="array" ref="G5">IFERROR(INDEX(A$1:A$99,SMALL(IF(ISNUMBER(MATCH($B$5:$B$99,TEXT(--("1/"&amp;ROW(A$1:A$12)),"ММММ"),)),ROW(B$5:B$99)),ROW(I1))),"")</f>
        <v>Apo</v>
      </c>
      <c r="H5" s="8" t="str">
        <f t="array" ref="H5">IFERROR(INDEX(LOOKUP(ROW(B$1:B$99),ROW(B$1:B$99)/ISNA(MATCH($B$1:$B$99,TEXT(--("1/"&amp;ROW(A$1:A$12)),"ММММ"),)),B$1:B$99),SMALL(IF(ISNUMBER(MATCH($B$5:$B$99,TEXT(--("1/"&amp;ROW(A$1:A$12)),"ММММ"),)),ROW(B$5:B$99)),ROW(I1))),"")</f>
        <v>Еда</v>
      </c>
      <c r="I5" s="8" t="str">
        <f>IFERROR(INDEX(B$1:B$99,SMALL(IF(ISNUMBER(MATCH($B$5:$B$99,TEXT(--("1/"&amp;ROW(A$1:A$12)),"ММММ"),)),ROW(B$5:B$99)),ROW(I1))),"")</f>
        <v>Еда</v>
      </c>
      <c r="J5" s="8">
        <f t="array" ref="J5">IFERROR(INDEX(C$1:C$99,SMALL(IF(ISNUMBER(MATCH($B$5:$B$99,TEXT(--("1/"&amp;ROW(B$1:B$12)),"ММММ"),)),ROW(C$5:C$99)),ROW(J1))),"")</f>
        <v>20</v>
      </c>
      <c r="M5" s="5" t="s">
        <v>8</v>
      </c>
      <c r="N5" s="5" t="s">
        <v>4</v>
      </c>
      <c r="O5" s="5" t="s">
        <v>5</v>
      </c>
      <c r="P5" s="5">
        <v>20</v>
      </c>
    </row>
    <row r="6" spans="1:16" x14ac:dyDescent="0.25">
      <c r="A6" s="5" t="s">
        <v>8</v>
      </c>
      <c r="B6" s="5" t="s">
        <v>5</v>
      </c>
      <c r="C6" s="5">
        <v>20</v>
      </c>
      <c r="G6" s="8" t="str">
        <f t="array" ref="G6">IFERROR(INDEX(A$1:A$99,SMALL(IF(ISNUMBER(MATCH($B$5:$B$99,TEXT(--("1/"&amp;ROW(A$1:A$12)),"ММММ"),)),ROW(B$5:B$99)),ROW(I2))),"")</f>
        <v>Apo</v>
      </c>
      <c r="H6" s="8" t="str">
        <f t="array" ref="H6">IFERROR(INDEX(LOOKUP(ROW(B$1:B$99),ROW(B$1:B$99)/ISNA(MATCH($B$1:$B$99,TEXT(--("1/"&amp;ROW(A$1:A$12)),"ММММ"),)),B$1:B$99),SMALL(IF(ISNUMBER(MATCH($B$5:$B$99,TEXT(--("1/"&amp;ROW(A$1:A$12)),"ММММ"),)),ROW(B$5:B$99)),ROW(I2))),"")</f>
        <v>Еда</v>
      </c>
      <c r="I6" s="8" t="str">
        <f t="array" ref="I6">IFERROR(INDEX(B$1:B$99,SMALL(IF(ISNUMBER(MATCH($B$5:$B$99,TEXT(--("1/"&amp;ROW(A$1:A$12)),"ММММ"),)),ROW(B$5:B$99)),ROW(I2))),"")</f>
        <v>август</v>
      </c>
      <c r="J6" s="8">
        <f t="array" ref="J6">IFERROR(INDEX(C$1:C$99,SMALL(IF(ISNUMBER(MATCH($B$5:$B$99,TEXT(--("1/"&amp;ROW(B$1:B$12)),"ММММ"),)),ROW(C$5:C$99)),ROW(J2))),"")</f>
        <v>12</v>
      </c>
      <c r="M6" s="5" t="s">
        <v>8</v>
      </c>
      <c r="N6" s="5" t="s">
        <v>4</v>
      </c>
      <c r="O6" s="5" t="s">
        <v>6</v>
      </c>
      <c r="P6" s="5">
        <v>12</v>
      </c>
    </row>
    <row r="7" spans="1:16" x14ac:dyDescent="0.25">
      <c r="A7" s="5" t="s">
        <v>8</v>
      </c>
      <c r="B7" s="5" t="s">
        <v>11</v>
      </c>
      <c r="C7" s="5">
        <v>12</v>
      </c>
      <c r="G7" s="8" t="str">
        <f t="array" ref="G7">IFERROR(INDEX(A$1:A$99,SMALL(IF(ISNUMBER(MATCH($B$5:$B$99,TEXT(--("1/"&amp;ROW(A$1:A$12)),"ММММ"),)),ROW(B$5:B$99)),ROW(I3))),"")</f>
        <v>Apo</v>
      </c>
      <c r="H7" s="8" t="str">
        <f t="array" ref="H7">IFERROR(INDEX(LOOKUP(ROW(B$1:B$99),ROW(B$1:B$99)/ISNA(MATCH($B$1:$B$99,TEXT(--("1/"&amp;ROW(A$1:A$12)),"ММММ"),)),B$1:B$99),SMALL(IF(ISNUMBER(MATCH($B$5:$B$99,TEXT(--("1/"&amp;ROW(A$1:A$12)),"ММММ"),)),ROW(B$5:B$99)),ROW(I3))),"")</f>
        <v>Мебель</v>
      </c>
      <c r="I7" s="8" t="str">
        <f t="array" ref="I7">IFERROR(INDEX(B$1:B$99,SMALL(IF(ISNUMBER(MATCH($B$5:$B$99,TEXT(--("1/"&amp;ROW(A$1:A$12)),"ММММ"),)),ROW(B$5:B$99)),ROW(I3))),"")</f>
        <v>июнь</v>
      </c>
      <c r="J7" s="8">
        <f t="array" ref="J7">IFERROR(INDEX(C$1:C$99,SMALL(IF(ISNUMBER(MATCH($B$5:$B$99,TEXT(--("1/"&amp;ROW(B$1:B$12)),"ММММ"),)),ROW(C$5:C$99)),ROW(J3))),"")</f>
        <v>7</v>
      </c>
      <c r="M7" s="5" t="s">
        <v>8</v>
      </c>
      <c r="N7" s="5" t="s">
        <v>9</v>
      </c>
      <c r="O7" s="5" t="s">
        <v>10</v>
      </c>
      <c r="P7" s="5">
        <v>7</v>
      </c>
    </row>
    <row r="8" spans="1:16" x14ac:dyDescent="0.25">
      <c r="A8" s="5" t="s">
        <v>8</v>
      </c>
      <c r="B8" s="5" t="s">
        <v>9</v>
      </c>
      <c r="C8" s="5">
        <v>14</v>
      </c>
      <c r="G8" s="8" t="str">
        <f t="array" ref="G8">IFERROR(INDEX(A$1:A$99,SMALL(IF(ISNUMBER(MATCH($B$5:$B$99,TEXT(--("1/"&amp;ROW(A$1:A$12)),"ММММ"),)),ROW(B$5:B$99)),ROW(I4))),"")</f>
        <v>Apo</v>
      </c>
      <c r="H8" s="8" t="str">
        <f t="array" ref="H8">IFERROR(INDEX(LOOKUP(ROW(B$1:B$99),ROW(B$1:B$99)/ISNA(MATCH($B$1:$B$99,TEXT(--("1/"&amp;ROW(A$1:A$12)),"ММММ"),)),B$1:B$99),SMALL(IF(ISNUMBER(MATCH($B$5:$B$99,TEXT(--("1/"&amp;ROW(A$1:A$12)),"ММММ"),)),ROW(B$5:B$99)),ROW(I4))),"")</f>
        <v>Мебель</v>
      </c>
      <c r="I8" s="8" t="str">
        <f t="array" ref="I8">IFERROR(INDEX(B$1:B$99,SMALL(IF(ISNUMBER(MATCH($B$5:$B$99,TEXT(--("1/"&amp;ROW(A$1:A$12)),"ММММ"),)),ROW(B$5:B$99)),ROW(I4))),"")</f>
        <v>август</v>
      </c>
      <c r="J8" s="8">
        <f t="array" ref="J8">IFERROR(INDEX(C$1:C$99,SMALL(IF(ISNUMBER(MATCH($B$5:$B$99,TEXT(--("1/"&amp;ROW(B$1:B$12)),"ММММ"),)),ROW(C$5:C$99)),ROW(J4))),"")</f>
        <v>4</v>
      </c>
      <c r="M8" s="5" t="s">
        <v>8</v>
      </c>
      <c r="N8" s="5" t="s">
        <v>9</v>
      </c>
      <c r="O8" s="5" t="s">
        <v>11</v>
      </c>
      <c r="P8" s="5">
        <v>4</v>
      </c>
    </row>
    <row r="9" spans="1:16" x14ac:dyDescent="0.25">
      <c r="A9" s="5" t="s">
        <v>8</v>
      </c>
      <c r="B9" s="5" t="s">
        <v>10</v>
      </c>
      <c r="C9" s="5">
        <v>7</v>
      </c>
      <c r="G9" s="8" t="str">
        <f t="array" ref="G9">IFERROR(INDEX(A$1:A$99,SMALL(IF(ISNUMBER(MATCH($B$5:$B$99,TEXT(--("1/"&amp;ROW(A$1:A$12)),"ММММ"),)),ROW(B$5:B$99)),ROW(I5))),"")</f>
        <v>Apo</v>
      </c>
      <c r="H9" s="8" t="str">
        <f t="array" ref="H9">IFERROR(INDEX(LOOKUP(ROW(B$1:B$99),ROW(B$1:B$99)/ISNA(MATCH($B$1:$B$99,TEXT(--("1/"&amp;ROW(A$1:A$12)),"ММММ"),)),B$1:B$99),SMALL(IF(ISNUMBER(MATCH($B$5:$B$99,TEXT(--("1/"&amp;ROW(A$1:A$12)),"ММММ"),)),ROW(B$5:B$99)),ROW(I5))),"")</f>
        <v>Мебель</v>
      </c>
      <c r="I9" s="8" t="str">
        <f t="array" ref="I9">IFERROR(INDEX(B$1:B$99,SMALL(IF(ISNUMBER(MATCH($B$5:$B$99,TEXT(--("1/"&amp;ROW(A$1:A$12)),"ММММ"),)),ROW(B$5:B$99)),ROW(I5))),"")</f>
        <v>ноябрь</v>
      </c>
      <c r="J9" s="8">
        <f t="array" ref="J9">IFERROR(INDEX(C$1:C$99,SMALL(IF(ISNUMBER(MATCH($B$5:$B$99,TEXT(--("1/"&amp;ROW(B$1:B$12)),"ММММ"),)),ROW(C$5:C$99)),ROW(J5))),"")</f>
        <v>3</v>
      </c>
      <c r="M9" s="5" t="s">
        <v>8</v>
      </c>
      <c r="N9" s="5" t="s">
        <v>9</v>
      </c>
      <c r="O9" s="5" t="s">
        <v>12</v>
      </c>
      <c r="P9" s="5">
        <v>3</v>
      </c>
    </row>
    <row r="10" spans="1:16" x14ac:dyDescent="0.25">
      <c r="A10" s="5" t="s">
        <v>8</v>
      </c>
      <c r="B10" s="5" t="s">
        <v>11</v>
      </c>
      <c r="C10" s="5">
        <v>4</v>
      </c>
      <c r="G10" s="8" t="str">
        <f t="array" ref="G10">IFERROR(INDEX(A$1:A$99,SMALL(IF(ISNUMBER(MATCH($B$5:$B$99,TEXT(--("1/"&amp;ROW(A$1:A$12)),"ММММ"),)),ROW(B$5:B$99)),ROW(I6))),"")</f>
        <v>вавава</v>
      </c>
      <c r="H10" s="8" t="str">
        <f t="array" ref="H10">IFERROR(INDEX(LOOKUP(ROW(B$1:B$99),ROW(B$1:B$99)/ISNA(MATCH($B$1:$B$99,TEXT(--("1/"&amp;ROW(A$1:A$12)),"ММММ"),)),B$1:B$99),SMALL(IF(ISNUMBER(MATCH($B$5:$B$99,TEXT(--("1/"&amp;ROW(A$1:A$12)),"ММММ"),)),ROW(B$5:B$99)),ROW(I6))),"")</f>
        <v>Еда</v>
      </c>
      <c r="I10" s="8" t="str">
        <f t="array" ref="I10">IFERROR(INDEX(B$1:B$99,SMALL(IF(ISNUMBER(MATCH($B$5:$B$99,TEXT(--("1/"&amp;ROW(A$1:A$12)),"ММММ"),)),ROW(B$5:B$99)),ROW(I6))),"")</f>
        <v>март</v>
      </c>
      <c r="J10" s="8">
        <f t="array" ref="J10">IFERROR(INDEX(C$1:C$99,SMALL(IF(ISNUMBER(MATCH($B$5:$B$99,TEXT(--("1/"&amp;ROW(B$1:B$12)),"ММММ"),)),ROW(C$5:C$99)),ROW(J6))),"")</f>
        <v>6</v>
      </c>
    </row>
    <row r="11" spans="1:16" x14ac:dyDescent="0.25">
      <c r="A11" s="5" t="s">
        <v>8</v>
      </c>
      <c r="B11" s="5" t="s">
        <v>12</v>
      </c>
      <c r="C11" s="5">
        <v>3</v>
      </c>
      <c r="G11" s="8" t="str">
        <f t="array" ref="G11">IFERROR(INDEX(A$1:A$99,SMALL(IF(ISNUMBER(MATCH($B$5:$B$99,TEXT(--("1/"&amp;ROW(A$1:A$12)),"ММММ"),)),ROW(B$5:B$99)),ROW(I7))),"")</f>
        <v>вавава</v>
      </c>
      <c r="H11" s="8" t="str">
        <f t="array" ref="H11">IFERROR(INDEX(LOOKUP(ROW(B$1:B$99),ROW(B$1:B$99)/ISNA(MATCH($B$1:$B$99,TEXT(--("1/"&amp;ROW(A$1:A$12)),"ММММ"),)),B$1:B$99),SMALL(IF(ISNUMBER(MATCH($B$5:$B$99,TEXT(--("1/"&amp;ROW(A$1:A$12)),"ММММ"),)),ROW(B$5:B$99)),ROW(I7))),"")</f>
        <v>Еда</v>
      </c>
      <c r="I11" s="8" t="str">
        <f t="array" ref="I11">IFERROR(INDEX(B$1:B$99,SMALL(IF(ISNUMBER(MATCH($B$5:$B$99,TEXT(--("1/"&amp;ROW(A$1:A$12)),"ММММ"),)),ROW(B$5:B$99)),ROW(I7))),"")</f>
        <v>август</v>
      </c>
      <c r="J11" s="8">
        <f t="array" ref="J11">IFERROR(INDEX(C$1:C$99,SMALL(IF(ISNUMBER(MATCH($B$5:$B$99,TEXT(--("1/"&amp;ROW(B$1:B$12)),"ММММ"),)),ROW(C$5:C$99)),ROW(J7))),"")</f>
        <v>4</v>
      </c>
    </row>
    <row r="12" spans="1:16" x14ac:dyDescent="0.25">
      <c r="A12" s="5" t="s">
        <v>13</v>
      </c>
      <c r="B12" s="5" t="s">
        <v>4</v>
      </c>
      <c r="C12" s="5">
        <v>10</v>
      </c>
      <c r="G12" s="8" t="str">
        <f t="array" ref="G12">IFERROR(INDEX(A$1:A$99,SMALL(IF(ISNUMBER(MATCH($B$5:$B$99,TEXT(--("1/"&amp;ROW(A$1:A$12)),"ММММ"),)),ROW(B$5:B$99)),ROW(I8))),"")</f>
        <v>вавава</v>
      </c>
      <c r="H12" s="8" t="str">
        <f t="array" ref="H12">IFERROR(INDEX(LOOKUP(ROW(B$1:B$99),ROW(B$1:B$99)/ISNA(MATCH($B$1:$B$99,TEXT(--("1/"&amp;ROW(A$1:A$12)),"ММММ"),)),B$1:B$99),SMALL(IF(ISNUMBER(MATCH($B$5:$B$99,TEXT(--("1/"&amp;ROW(A$1:A$12)),"ММММ"),)),ROW(B$5:B$99)),ROW(I8))),"")</f>
        <v>Мебель</v>
      </c>
      <c r="I12" s="8" t="str">
        <f t="array" ref="I12">IFERROR(INDEX(B$1:B$99,SMALL(IF(ISNUMBER(MATCH($B$5:$B$99,TEXT(--("1/"&amp;ROW(A$1:A$12)),"ММММ"),)),ROW(B$5:B$99)),ROW(I8))),"")</f>
        <v>март</v>
      </c>
      <c r="J12" s="8">
        <f t="array" ref="J12">IFERROR(INDEX(C$1:C$99,SMALL(IF(ISNUMBER(MATCH($B$5:$B$99,TEXT(--("1/"&amp;ROW(B$1:B$12)),"ММММ"),)),ROW(C$5:C$99)),ROW(J8))),"")</f>
        <v>5</v>
      </c>
    </row>
    <row r="13" spans="1:16" x14ac:dyDescent="0.25">
      <c r="A13" s="5" t="s">
        <v>13</v>
      </c>
      <c r="B13" s="5" t="s">
        <v>6</v>
      </c>
      <c r="C13" s="5">
        <v>6</v>
      </c>
      <c r="G13" s="8" t="str">
        <f t="array" ref="G13">IFERROR(INDEX(A$1:A$99,SMALL(IF(ISNUMBER(MATCH($B$5:$B$99,TEXT(--("1/"&amp;ROW(A$1:A$12)),"ММММ"),)),ROW(B$5:B$99)),ROW(I9))),"")</f>
        <v>вавава</v>
      </c>
      <c r="H13" s="8" t="str">
        <f t="array" ref="H13">IFERROR(INDEX(LOOKUP(ROW(B$1:B$99),ROW(B$1:B$99)/ISNA(MATCH($B$1:$B$99,TEXT(--("1/"&amp;ROW(A$1:A$12)),"ММММ"),)),B$1:B$99),SMALL(IF(ISNUMBER(MATCH($B$5:$B$99,TEXT(--("1/"&amp;ROW(A$1:A$12)),"ММММ"),)),ROW(B$5:B$99)),ROW(I9))),"")</f>
        <v>Мебель</v>
      </c>
      <c r="I13" s="8" t="str">
        <f t="array" ref="I13">IFERROR(INDEX(B$1:B$99,SMALL(IF(ISNUMBER(MATCH($B$5:$B$99,TEXT(--("1/"&amp;ROW(A$1:A$12)),"ММММ"),)),ROW(B$5:B$99)),ROW(I9))),"")</f>
        <v>август</v>
      </c>
      <c r="J13" s="8">
        <f t="array" ref="J13">IFERROR(INDEX(C$1:C$99,SMALL(IF(ISNUMBER(MATCH($B$5:$B$99,TEXT(--("1/"&amp;ROW(B$1:B$12)),"ММММ"),)),ROW(C$5:C$99)),ROW(J9))),"")</f>
        <v>7</v>
      </c>
    </row>
    <row r="14" spans="1:16" x14ac:dyDescent="0.25">
      <c r="A14" s="5" t="s">
        <v>13</v>
      </c>
      <c r="B14" s="5" t="s">
        <v>11</v>
      </c>
      <c r="C14" s="5">
        <v>4</v>
      </c>
      <c r="G14" s="8" t="str">
        <f t="array" ref="G14">IFERROR(INDEX(A$1:A$99,SMALL(IF(ISNUMBER(MATCH($B$5:$B$99,TEXT(--("1/"&amp;ROW(A$1:A$12)),"ММММ"),)),ROW(B$5:B$99)),ROW(I10))),"")</f>
        <v>вавава</v>
      </c>
      <c r="H14" s="8" t="str">
        <f t="array" ref="H14">IFERROR(INDEX(LOOKUP(ROW(B$1:B$99),ROW(B$1:B$99)/ISNA(MATCH($B$1:$B$99,TEXT(--("1/"&amp;ROW(A$1:A$12)),"ММММ"),)),B$1:B$99),SMALL(IF(ISNUMBER(MATCH($B$5:$B$99,TEXT(--("1/"&amp;ROW(A$1:A$12)),"ММММ"),)),ROW(B$5:B$99)),ROW(I10))),"")</f>
        <v>Мебель</v>
      </c>
      <c r="I14" s="8" t="str">
        <f t="array" ref="I14">IFERROR(INDEX(B$1:B$99,SMALL(IF(ISNUMBER(MATCH($B$5:$B$99,TEXT(--("1/"&amp;ROW(A$1:A$12)),"ММММ"),)),ROW(B$5:B$99)),ROW(I10))),"")</f>
        <v>ноябрь</v>
      </c>
      <c r="J14" s="8">
        <f t="array" ref="J14">IFERROR(INDEX(C$1:C$99,SMALL(IF(ISNUMBER(MATCH($B$5:$B$99,TEXT(--("1/"&amp;ROW(B$1:B$12)),"ММММ"),)),ROW(C$5:C$99)),ROW(J10))),"")</f>
        <v>3</v>
      </c>
    </row>
    <row r="15" spans="1:16" x14ac:dyDescent="0.25">
      <c r="A15" s="5" t="s">
        <v>13</v>
      </c>
      <c r="B15" s="5" t="s">
        <v>9</v>
      </c>
      <c r="C15" s="5">
        <v>15</v>
      </c>
      <c r="G15" s="8" t="str">
        <f t="array" ref="G15">IFERROR(INDEX(A$1:A$99,SMALL(IF(ISNUMBER(MATCH($B$5:$B$99,TEXT(--("1/"&amp;ROW(A$1:A$12)),"ММММ"),)),ROW(B$5:B$99)),ROW(I11))),"")</f>
        <v/>
      </c>
      <c r="H15" s="8" t="str">
        <f t="array" ref="H15">IFERROR(INDEX(LOOKUP(ROW(B$1:B$99),ROW(B$1:B$99)/ISNA(MATCH($B$1:$B$99,TEXT(--("1/"&amp;ROW(A$1:A$12)),"ММММ"),)),B$1:B$99),SMALL(IF(ISNUMBER(MATCH($B$5:$B$99,TEXT(--("1/"&amp;ROW(A$1:A$12)),"ММММ"),)),ROW(B$5:B$99)),ROW(I11))),"")</f>
        <v/>
      </c>
      <c r="I15" s="8" t="str">
        <f t="array" ref="I15">IFERROR(INDEX(B$1:B$99,SMALL(IF(ISNUMBER(MATCH($B$5:$B$99,TEXT(--("1/"&amp;ROW(A$1:A$12)),"ММММ"),)),ROW(B$5:B$99)),ROW(I11))),"")</f>
        <v/>
      </c>
      <c r="J15" s="8" t="str">
        <f t="array" ref="J15">IFERROR(INDEX(C$1:C$99,SMALL(IF(ISNUMBER(MATCH($B$5:$B$99,TEXT(--("1/"&amp;ROW(B$1:B$12)),"ММММ"),)),ROW(C$5:C$99)),ROW(J11))),"")</f>
        <v/>
      </c>
    </row>
    <row r="16" spans="1:16" x14ac:dyDescent="0.25">
      <c r="A16" s="5" t="s">
        <v>13</v>
      </c>
      <c r="B16" s="5" t="s">
        <v>6</v>
      </c>
      <c r="C16" s="5">
        <v>5</v>
      </c>
      <c r="G16" s="8" t="str">
        <f t="array" ref="G16">IFERROR(INDEX(A$1:A$99,SMALL(IF(ISNUMBER(MATCH($B$5:$B$99,TEXT(--("1/"&amp;ROW(A$1:A$12)),"ММММ"),)),ROW(B$5:B$99)),ROW(I12))),"")</f>
        <v/>
      </c>
      <c r="H16" s="8" t="str">
        <f t="array" ref="H16">IFERROR(INDEX(LOOKUP(ROW(B$1:B$99),ROW(B$1:B$99)/ISNA(MATCH($B$1:$B$99,TEXT(--("1/"&amp;ROW(A$1:A$12)),"ММММ"),)),B$1:B$99),SMALL(IF(ISNUMBER(MATCH($B$5:$B$99,TEXT(--("1/"&amp;ROW(A$1:A$12)),"ММММ"),)),ROW(B$5:B$99)),ROW(I12))),"")</f>
        <v/>
      </c>
      <c r="I16" s="8" t="str">
        <f t="array" ref="I16">IFERROR(INDEX(B$1:B$99,SMALL(IF(ISNUMBER(MATCH($B$5:$B$99,TEXT(--("1/"&amp;ROW(A$1:A$12)),"ММММ"),)),ROW(B$5:B$99)),ROW(I12))),"")</f>
        <v/>
      </c>
      <c r="J16" s="8" t="str">
        <f t="array" ref="J16">IFERROR(INDEX(C$1:C$99,SMALL(IF(ISNUMBER(MATCH($B$5:$B$99,TEXT(--("1/"&amp;ROW(B$1:B$12)),"ММММ"),)),ROW(C$5:C$99)),ROW(J12))),"")</f>
        <v/>
      </c>
    </row>
    <row r="17" spans="1:10" x14ac:dyDescent="0.25">
      <c r="A17" s="5" t="s">
        <v>13</v>
      </c>
      <c r="B17" s="5" t="s">
        <v>11</v>
      </c>
      <c r="C17" s="5">
        <v>7</v>
      </c>
      <c r="G17" s="8" t="str">
        <f t="array" ref="G17">IFERROR(INDEX(A$1:A$99,SMALL(IF(ISNUMBER(MATCH($B$5:$B$99,TEXT(--("1/"&amp;ROW(A$1:A$12)),"ММММ"),)),ROW(B$5:B$99)),ROW(I13))),"")</f>
        <v/>
      </c>
      <c r="H17" s="8" t="str">
        <f t="array" ref="H17">IFERROR(INDEX(LOOKUP(ROW(B$1:B$99),ROW(B$1:B$99)/ISNA(MATCH($B$1:$B$99,TEXT(--("1/"&amp;ROW(A$1:A$12)),"ММММ"),)),B$1:B$99),SMALL(IF(ISNUMBER(MATCH($B$5:$B$99,TEXT(--("1/"&amp;ROW(A$1:A$12)),"ММММ"),)),ROW(B$5:B$99)),ROW(I13))),"")</f>
        <v/>
      </c>
      <c r="I17" s="8" t="str">
        <f t="array" ref="I17">IFERROR(INDEX(B$1:B$99,SMALL(IF(ISNUMBER(MATCH($B$5:$B$99,TEXT(--("1/"&amp;ROW(A$1:A$12)),"ММММ"),)),ROW(B$5:B$99)),ROW(I13))),"")</f>
        <v/>
      </c>
      <c r="J17" s="8" t="str">
        <f t="array" ref="J17">IFERROR(INDEX(C$1:C$99,SMALL(IF(ISNUMBER(MATCH($B$5:$B$99,TEXT(--("1/"&amp;ROW(B$1:B$12)),"ММММ"),)),ROW(C$5:C$99)),ROW(J13))),"")</f>
        <v/>
      </c>
    </row>
    <row r="18" spans="1:10" x14ac:dyDescent="0.25">
      <c r="A18" s="5" t="s">
        <v>13</v>
      </c>
      <c r="B18" s="5" t="s">
        <v>12</v>
      </c>
      <c r="C18" s="5">
        <v>3</v>
      </c>
      <c r="G18" s="8" t="str">
        <f t="array" ref="G18">IFERROR(INDEX(A$1:A$99,SMALL(IF(ISNUMBER(MATCH($B$5:$B$99,TEXT(--("1/"&amp;ROW(A$1:A$12)),"ММММ"),)),ROW(B$5:B$99)),ROW(I14))),"")</f>
        <v/>
      </c>
      <c r="H18" s="8" t="str">
        <f t="array" ref="H18">IFERROR(INDEX(LOOKUP(ROW(B$1:B$99),ROW(B$1:B$99)/ISNA(MATCH($B$1:$B$99,TEXT(--("1/"&amp;ROW(A$1:A$12)),"ММММ"),)),B$1:B$99),SMALL(IF(ISNUMBER(MATCH($B$5:$B$99,TEXT(--("1/"&amp;ROW(A$1:A$12)),"ММММ"),)),ROW(B$5:B$99)),ROW(I14))),"")</f>
        <v/>
      </c>
      <c r="I18" s="8" t="str">
        <f t="array" ref="I18">IFERROR(INDEX(B$1:B$99,SMALL(IF(ISNUMBER(MATCH($B$5:$B$99,TEXT(--("1/"&amp;ROW(A$1:A$12)),"ММММ"),)),ROW(B$5:B$99)),ROW(I14))),"")</f>
        <v/>
      </c>
      <c r="J18" s="8" t="str">
        <f t="array" ref="J18">IFERROR(INDEX(C$1:C$99,SMALL(IF(ISNUMBER(MATCH($B$5:$B$99,TEXT(--("1/"&amp;ROW(B$1:B$12)),"ММММ"),)),ROW(C$5:C$99)),ROW(J14))),"")</f>
        <v/>
      </c>
    </row>
    <row r="19" spans="1:10" x14ac:dyDescent="0.25">
      <c r="G19" s="8" t="str">
        <f t="array" ref="G19">IFERROR(INDEX(A$1:A$99,SMALL(IF(ISNUMBER(MATCH($B$5:$B$99,TEXT(--("1/"&amp;ROW(A$1:A$12)),"ММММ"),)),ROW(B$5:B$99)),ROW(I15))),"")</f>
        <v/>
      </c>
      <c r="H19" s="8" t="str">
        <f t="array" ref="H19">IFERROR(INDEX(LOOKUP(ROW(B$1:B$99),ROW(B$1:B$99)/ISNA(MATCH($B$1:$B$99,TEXT(--("1/"&amp;ROW(A$1:A$12)),"ММММ"),)),B$1:B$99),SMALL(IF(ISNUMBER(MATCH($B$5:$B$99,TEXT(--("1/"&amp;ROW(A$1:A$12)),"ММММ"),)),ROW(B$5:B$99)),ROW(I15))),"")</f>
        <v/>
      </c>
      <c r="I19" s="8" t="str">
        <f t="array" ref="I19">IFERROR(INDEX(B$1:B$99,SMALL(IF(ISNUMBER(MATCH($B$5:$B$99,TEXT(--("1/"&amp;ROW(A$1:A$12)),"ММММ"),)),ROW(B$5:B$99)),ROW(I15))),"")</f>
        <v/>
      </c>
      <c r="J19" s="8" t="str">
        <f t="array" ref="J19">IFERROR(INDEX(C$1:C$99,SMALL(IF(ISNUMBER(MATCH($B$5:$B$99,TEXT(--("1/"&amp;ROW(B$1:B$12)),"ММММ"),)),ROW(C$5:C$99)),ROW(J15))),"")</f>
        <v/>
      </c>
    </row>
    <row r="20" spans="1:10" x14ac:dyDescent="0.25">
      <c r="G20" s="8" t="str">
        <f t="array" ref="G20">IFERROR(INDEX(A$1:A$99,SMALL(IF(ISNUMBER(MATCH($B$5:$B$99,TEXT(--("1/"&amp;ROW(A$1:A$12)),"ММММ"),)),ROW(B$5:B$99)),ROW(I16))),"")</f>
        <v/>
      </c>
      <c r="H20" s="8" t="str">
        <f t="array" ref="H20">IFERROR(INDEX(LOOKUP(ROW(B$1:B$99),ROW(B$1:B$99)/ISNA(MATCH($B$1:$B$99,TEXT(--("1/"&amp;ROW(A$1:A$12)),"ММММ"),)),B$1:B$99),SMALL(IF(ISNUMBER(MATCH($B$5:$B$99,TEXT(--("1/"&amp;ROW(A$1:A$12)),"ММММ"),)),ROW(B$5:B$99)),ROW(I16))),"")</f>
        <v/>
      </c>
      <c r="I20" s="8" t="str">
        <f t="array" ref="I20">IFERROR(INDEX(B$1:B$99,SMALL(IF(ISNUMBER(MATCH($B$5:$B$99,TEXT(--("1/"&amp;ROW(A$1:A$12)),"ММММ"),)),ROW(B$5:B$99)),ROW(I16))),"")</f>
        <v/>
      </c>
      <c r="J20" s="8" t="str">
        <f t="array" ref="J20">IFERROR(INDEX(C$1:C$99,SMALL(IF(ISNUMBER(MATCH($B$5:$B$99,TEXT(--("1/"&amp;ROW(B$1:B$12)),"ММММ"),)),ROW(C$5:C$99)),ROW(J16))),"")</f>
        <v/>
      </c>
    </row>
    <row r="21" spans="1:10" x14ac:dyDescent="0.25">
      <c r="G21" s="8" t="str">
        <f t="array" ref="G21">IFERROR(INDEX(A$1:A$99,SMALL(IF(ISNUMBER(MATCH($B$5:$B$99,TEXT(--("1/"&amp;ROW(A$1:A$12)),"ММММ"),)),ROW(B$5:B$99)),ROW(I17))),"")</f>
        <v/>
      </c>
      <c r="H21" s="8" t="str">
        <f t="array" ref="H21">IFERROR(INDEX(LOOKUP(ROW(B$1:B$99),ROW(B$1:B$99)/ISNA(MATCH($B$1:$B$99,TEXT(--("1/"&amp;ROW(A$1:A$12)),"ММММ"),)),B$1:B$99),SMALL(IF(ISNUMBER(MATCH($B$5:$B$99,TEXT(--("1/"&amp;ROW(A$1:A$12)),"ММММ"),)),ROW(B$5:B$99)),ROW(I17))),"")</f>
        <v/>
      </c>
      <c r="I21" s="8" t="str">
        <f t="array" ref="I21">IFERROR(INDEX(B$1:B$99,SMALL(IF(ISNUMBER(MATCH($B$5:$B$99,TEXT(--("1/"&amp;ROW(A$1:A$12)),"ММММ"),)),ROW(B$5:B$99)),ROW(I17))),"")</f>
        <v/>
      </c>
      <c r="J21" s="8" t="str">
        <f t="array" ref="J21">IFERROR(INDEX(C$1:C$99,SMALL(IF(ISNUMBER(MATCH($B$5:$B$99,TEXT(--("1/"&amp;ROW(B$1:B$12)),"ММММ"),)),ROW(C$5:C$99)),ROW(J17))),"")</f>
        <v/>
      </c>
    </row>
    <row r="22" spans="1:10" x14ac:dyDescent="0.25">
      <c r="G22" s="8" t="str">
        <f t="array" ref="G22">IFERROR(INDEX(A$1:A$99,SMALL(IF(ISNUMBER(MATCH($B$5:$B$99,TEXT(--("1/"&amp;ROW(A$1:A$12)),"ММММ"),)),ROW(B$5:B$99)),ROW(I18))),"")</f>
        <v/>
      </c>
      <c r="H22" s="8" t="str">
        <f t="array" ref="H22">IFERROR(INDEX(LOOKUP(ROW(B$1:B$99),ROW(B$1:B$99)/ISNA(MATCH($B$1:$B$99,TEXT(--("1/"&amp;ROW(A$1:A$12)),"ММММ"),)),B$1:B$99),SMALL(IF(ISNUMBER(MATCH($B$5:$B$99,TEXT(--("1/"&amp;ROW(A$1:A$12)),"ММММ"),)),ROW(B$5:B$99)),ROW(I18))),"")</f>
        <v/>
      </c>
      <c r="I22" s="8" t="str">
        <f t="array" ref="I22">IFERROR(INDEX(B$1:B$99,SMALL(IF(ISNUMBER(MATCH($B$5:$B$99,TEXT(--("1/"&amp;ROW(A$1:A$12)),"ММММ"),)),ROW(B$5:B$99)),ROW(I18))),"")</f>
        <v/>
      </c>
      <c r="J22" s="8" t="str">
        <f t="array" ref="J22">IFERROR(INDEX(C$1:C$99,SMALL(IF(ISNUMBER(MATCH($B$5:$B$99,TEXT(--("1/"&amp;ROW(B$1:B$12)),"ММММ"),)),ROW(C$5:C$99)),ROW(J18))),"")</f>
        <v/>
      </c>
    </row>
  </sheetData>
  <mergeCells count="3">
    <mergeCell ref="A3:A4"/>
    <mergeCell ref="G3:G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Shakhray Oleg</dc:creator>
  <cp:lastModifiedBy>_Boroda_</cp:lastModifiedBy>
  <dcterms:created xsi:type="dcterms:W3CDTF">2015-04-21T07:45:00Z</dcterms:created>
  <dcterms:modified xsi:type="dcterms:W3CDTF">2015-04-21T09:32:29Z</dcterms:modified>
</cp:coreProperties>
</file>