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8800" windowHeight="10875" activeTab="1"/>
  </bookViews>
  <sheets>
    <sheet name="data" sheetId="1" r:id="rId1"/>
    <sheet name="Таблица" sheetId="2" r:id="rId2"/>
  </sheets>
  <definedNames>
    <definedName name="_xlnm._FilterDatabase" localSheetId="0" hidden="1">data!$A$1:$L$400</definedName>
  </definedNames>
  <calcPr calcId="152511"/>
</workbook>
</file>

<file path=xl/calcChain.xml><?xml version="1.0" encoding="utf-8"?>
<calcChain xmlns="http://schemas.openxmlformats.org/spreadsheetml/2006/main">
  <c r="D15" i="2" l="1"/>
  <c r="E15" i="2"/>
  <c r="F15" i="2"/>
  <c r="G15" i="2"/>
  <c r="H15" i="2"/>
  <c r="I15" i="2"/>
  <c r="I16" i="2" s="1"/>
  <c r="J15" i="2"/>
  <c r="K15" i="2"/>
  <c r="D16" i="2"/>
  <c r="E16" i="2"/>
  <c r="F16" i="2"/>
  <c r="H16" i="2"/>
  <c r="J16" i="2"/>
  <c r="K16" i="2"/>
  <c r="D17" i="2"/>
  <c r="E17" i="2"/>
  <c r="F17" i="2"/>
  <c r="H17" i="2"/>
  <c r="J17" i="2"/>
  <c r="K17" i="2"/>
  <c r="D18" i="2"/>
  <c r="E18" i="2"/>
  <c r="F18" i="2"/>
  <c r="H18" i="2"/>
  <c r="J18" i="2"/>
  <c r="D19" i="2"/>
  <c r="E19" i="2"/>
  <c r="F19" i="2"/>
  <c r="H19" i="2"/>
  <c r="J19" i="2"/>
  <c r="D20" i="2"/>
  <c r="E20" i="2"/>
  <c r="F20" i="2"/>
  <c r="H20" i="2"/>
  <c r="J20" i="2"/>
  <c r="C16" i="2"/>
  <c r="C17" i="2" s="1"/>
  <c r="C15" i="2"/>
  <c r="D5" i="2"/>
  <c r="E5" i="2"/>
  <c r="F5" i="2"/>
  <c r="G5" i="2"/>
  <c r="H5" i="2"/>
  <c r="I5" i="2"/>
  <c r="J5" i="2"/>
  <c r="K5" i="2"/>
  <c r="D6" i="2"/>
  <c r="E6" i="2"/>
  <c r="F6" i="2"/>
  <c r="G6" i="2"/>
  <c r="H6" i="2"/>
  <c r="I6" i="2"/>
  <c r="J6" i="2"/>
  <c r="K6" i="2"/>
  <c r="D7" i="2"/>
  <c r="E7" i="2"/>
  <c r="F7" i="2"/>
  <c r="G7" i="2"/>
  <c r="H7" i="2"/>
  <c r="I7" i="2"/>
  <c r="J7" i="2"/>
  <c r="K7" i="2"/>
  <c r="D8" i="2"/>
  <c r="E8" i="2"/>
  <c r="F8" i="2"/>
  <c r="G8" i="2"/>
  <c r="H8" i="2"/>
  <c r="I8" i="2"/>
  <c r="J8" i="2"/>
  <c r="K8" i="2"/>
  <c r="D9" i="2"/>
  <c r="E9" i="2"/>
  <c r="F9" i="2"/>
  <c r="G9" i="2"/>
  <c r="H9" i="2"/>
  <c r="I9" i="2"/>
  <c r="J9" i="2"/>
  <c r="K9" i="2"/>
  <c r="D10" i="2"/>
  <c r="E10" i="2"/>
  <c r="F10" i="2"/>
  <c r="G10" i="2"/>
  <c r="H10" i="2"/>
  <c r="I10" i="2"/>
  <c r="J10" i="2"/>
  <c r="K10" i="2"/>
  <c r="C6" i="2"/>
  <c r="C10" i="2" s="1"/>
  <c r="C7" i="2"/>
  <c r="C8" i="2"/>
  <c r="C9" i="2" s="1"/>
  <c r="C5" i="2"/>
  <c r="I17" i="2" l="1"/>
  <c r="I18" i="2"/>
  <c r="I19" i="2" s="1"/>
  <c r="K18" i="2"/>
  <c r="K19" i="2" s="1"/>
  <c r="K20" i="2" s="1"/>
  <c r="G16" i="2"/>
  <c r="C18" i="2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2" i="1"/>
  <c r="I20" i="2" l="1"/>
  <c r="G17" i="2"/>
  <c r="G18" i="2" s="1"/>
  <c r="C20" i="2"/>
  <c r="C19" i="2"/>
  <c r="O1" i="1"/>
  <c r="G19" i="2" l="1"/>
  <c r="G20" i="2" s="1"/>
  <c r="C14" i="2"/>
  <c r="D4" i="2"/>
  <c r="B16" i="2"/>
  <c r="B17" i="2"/>
  <c r="B18" i="2"/>
  <c r="B19" i="2"/>
  <c r="B20" i="2"/>
  <c r="B15" i="2"/>
  <c r="D14" i="2" l="1"/>
  <c r="E4" i="2"/>
  <c r="C11" i="2"/>
  <c r="F4" i="2" l="1"/>
  <c r="E14" i="2"/>
  <c r="D21" i="2" l="1"/>
  <c r="D11" i="2"/>
  <c r="E11" i="2"/>
  <c r="G4" i="2"/>
  <c r="F14" i="2"/>
  <c r="C21" i="2"/>
  <c r="F11" i="2" l="1"/>
  <c r="H4" i="2"/>
  <c r="G14" i="2"/>
  <c r="E21" i="2" l="1"/>
  <c r="F21" i="2"/>
  <c r="I4" i="2"/>
  <c r="H14" i="2"/>
  <c r="J4" i="2" l="1"/>
  <c r="I14" i="2"/>
  <c r="K4" i="2" l="1"/>
  <c r="J14" i="2"/>
  <c r="L4" i="2" l="1"/>
  <c r="K14" i="2"/>
  <c r="G11" i="2"/>
  <c r="G21" i="2" l="1"/>
  <c r="M4" i="2"/>
  <c r="L14" i="2"/>
  <c r="N4" i="2" l="1"/>
  <c r="M14" i="2"/>
  <c r="O4" i="2" l="1"/>
  <c r="N14" i="2"/>
  <c r="P4" i="2" l="1"/>
  <c r="O14" i="2"/>
  <c r="Q4" i="2" l="1"/>
  <c r="P14" i="2"/>
  <c r="R4" i="2" l="1"/>
  <c r="Q14" i="2"/>
  <c r="S4" i="2" l="1"/>
  <c r="R14" i="2"/>
  <c r="T4" i="2" l="1"/>
  <c r="S14" i="2"/>
  <c r="U4" i="2" l="1"/>
  <c r="T14" i="2"/>
  <c r="V4" i="2" l="1"/>
  <c r="U14" i="2"/>
  <c r="W4" i="2" l="1"/>
  <c r="V14" i="2"/>
  <c r="X4" i="2" l="1"/>
  <c r="W14" i="2"/>
  <c r="Y4" i="2" l="1"/>
  <c r="X14" i="2"/>
  <c r="Z4" i="2" l="1"/>
  <c r="Y14" i="2"/>
  <c r="AA4" i="2" l="1"/>
  <c r="Z14" i="2"/>
  <c r="AB4" i="2" l="1"/>
  <c r="AA14" i="2"/>
  <c r="AC4" i="2" l="1"/>
  <c r="AB14" i="2"/>
  <c r="AD4" i="2" l="1"/>
  <c r="AC14" i="2"/>
  <c r="AE4" i="2" l="1"/>
  <c r="AD14" i="2"/>
  <c r="AF4" i="2" l="1"/>
  <c r="AE14" i="2"/>
  <c r="AG4" i="2" l="1"/>
  <c r="AG14" i="2" s="1"/>
  <c r="AF14" i="2"/>
</calcChain>
</file>

<file path=xl/sharedStrings.xml><?xml version="1.0" encoding="utf-8"?>
<sst xmlns="http://schemas.openxmlformats.org/spreadsheetml/2006/main" count="1447" uniqueCount="51">
  <si>
    <t>Дата отключения</t>
  </si>
  <si>
    <t>Данные</t>
  </si>
  <si>
    <t>Тип клиента</t>
  </si>
  <si>
    <t>Тариф</t>
  </si>
  <si>
    <t>Баланс</t>
  </si>
  <si>
    <t>Дата блокировки</t>
  </si>
  <si>
    <t>Статус блокировки</t>
  </si>
  <si>
    <t>Начало работы</t>
  </si>
  <si>
    <t>Дата последнего входящего звонка</t>
  </si>
  <si>
    <t>частное лицо</t>
  </si>
  <si>
    <t>GSM Бесплатные минуты - (Восток)</t>
  </si>
  <si>
    <t>не блокирован</t>
  </si>
  <si>
    <t/>
  </si>
  <si>
    <t>GSM Семья - (Восток)</t>
  </si>
  <si>
    <t>GSM Нютаг - (Восток)</t>
  </si>
  <si>
    <t>частичная</t>
  </si>
  <si>
    <t>24 Комб:частичная+заключительная</t>
  </si>
  <si>
    <t>GSM Главный - (Восток)</t>
  </si>
  <si>
    <t>GSM Правильный (Восток)</t>
  </si>
  <si>
    <t>GSM Безусловный (Восток)</t>
  </si>
  <si>
    <t>заключительная</t>
  </si>
  <si>
    <t>GSM Старшеклассники - (Восток)</t>
  </si>
  <si>
    <t>48 Комб:аппарат утрачен+частичная</t>
  </si>
  <si>
    <t>GSM Smart - (Восток)</t>
  </si>
  <si>
    <t>GSM Смайл - (Восток)</t>
  </si>
  <si>
    <t>GSM Семейная традиция - (Восток)</t>
  </si>
  <si>
    <t>GSM Connect - (Восток)</t>
  </si>
  <si>
    <t>GSM Евразия - (Восток)</t>
  </si>
  <si>
    <t>добровольная</t>
  </si>
  <si>
    <t>организация</t>
  </si>
  <si>
    <t>GSM Рабочая частота - (Восток)</t>
  </si>
  <si>
    <t>9 Комб:заключительная+добровольная</t>
  </si>
  <si>
    <t>GSM Гильдия - (Восток)</t>
  </si>
  <si>
    <t>аппарат утрачен</t>
  </si>
  <si>
    <t>GSM Социальный - (Восток)</t>
  </si>
  <si>
    <t>56 Комб:аппарат утрачен+частичная+заключительная</t>
  </si>
  <si>
    <t>GSM Города и страны - (Восток)</t>
  </si>
  <si>
    <t>GSM 888 - (Восток)</t>
  </si>
  <si>
    <t>17 Комб:частичная+добровольная</t>
  </si>
  <si>
    <t>срок жизни - количество дней между датой начала работы и датой отключения</t>
  </si>
  <si>
    <t>Все абоненты</t>
  </si>
  <si>
    <t>Количество абонентов со сроком жизни менее 90 дней</t>
  </si>
  <si>
    <t>Количество абонентов со сроком жизни 90-120 дней</t>
  </si>
  <si>
    <t>Количество абонентов со сроком жизни 121-150 дней</t>
  </si>
  <si>
    <t>Количество абонентов со сроком жизни 151-180 дней</t>
  </si>
  <si>
    <t>Количество абонентов со сроком жизни 181-240 дней</t>
  </si>
  <si>
    <t>Количество абонентов со сроком жизни 241 день и более</t>
  </si>
  <si>
    <t>итого</t>
  </si>
  <si>
    <t>С балансом &gt; 0</t>
  </si>
  <si>
    <t>Для проверки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</si>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</sst>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\.yyyy\ h:mm:ss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64"/>
      <name val="Calibri"/>
      <family val="2"/>
      <charset val="204"/>
      <scheme val="minor"/>
    </font>
    <font>
      <sz val="10"/>
      <color indexed="6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wrapText="1"/>
    </xf>
    <xf numFmtId="164" fontId="3" fillId="2" borderId="0" xfId="0" applyNumberFormat="1" applyFont="1" applyFill="1"/>
    <xf numFmtId="0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0" fillId="0" borderId="0" xfId="0" applyFont="1"/>
    <xf numFmtId="0" fontId="1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164" fontId="3" fillId="3" borderId="0" xfId="0" applyNumberFormat="1" applyFont="1" applyFill="1"/>
    <xf numFmtId="164" fontId="3" fillId="4" borderId="0" xfId="0" applyNumberFormat="1" applyFont="1" applyFill="1"/>
    <xf numFmtId="164" fontId="3" fillId="5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P400"/>
  <sheetViews>
    <sheetView workbookViewId="0">
      <selection activeCell="L99" sqref="L99"/>
    </sheetView>
  </sheetViews>
  <sheetFormatPr defaultRowHeight="15" x14ac:dyDescent="0.25"/>
  <cols>
    <col min="1" max="1" width="19.85546875" customWidth="1"/>
    <col min="8" max="8" width="19.28515625" customWidth="1"/>
    <col min="10" max="10" width="19.5703125" customWidth="1"/>
    <col min="11" max="11" width="20" customWidth="1"/>
  </cols>
  <sheetData>
    <row r="1" spans="1:16" ht="39" x14ac:dyDescent="0.25">
      <c r="A1" s="1" t="s">
        <v>0</v>
      </c>
      <c r="B1" s="2" t="s">
        <v>1</v>
      </c>
      <c r="C1" s="3" t="s">
        <v>1</v>
      </c>
      <c r="D1" s="3" t="s">
        <v>1</v>
      </c>
      <c r="E1" s="2" t="s">
        <v>2</v>
      </c>
      <c r="F1" s="2" t="s">
        <v>3</v>
      </c>
      <c r="G1" s="2" t="s">
        <v>4</v>
      </c>
      <c r="H1" s="3" t="s">
        <v>5</v>
      </c>
      <c r="I1" s="3" t="s">
        <v>6</v>
      </c>
      <c r="J1" s="4" t="s">
        <v>7</v>
      </c>
      <c r="K1" s="2" t="s">
        <v>8</v>
      </c>
      <c r="L1" t="s">
        <v>50</v>
      </c>
      <c r="O1">
        <f>SUBTOTAL(2,J:J)</f>
        <v>41</v>
      </c>
      <c r="P1" t="s">
        <v>49</v>
      </c>
    </row>
    <row r="2" spans="1:16" hidden="1" x14ac:dyDescent="0.25">
      <c r="A2" s="19">
        <v>41853</v>
      </c>
      <c r="B2" s="6">
        <v>10237690</v>
      </c>
      <c r="C2" s="6">
        <v>10542181</v>
      </c>
      <c r="D2" s="6">
        <v>10258275</v>
      </c>
      <c r="E2" s="7" t="s">
        <v>9</v>
      </c>
      <c r="F2" s="7" t="s">
        <v>10</v>
      </c>
      <c r="G2" s="6">
        <v>10.50445580976</v>
      </c>
      <c r="H2" s="8">
        <v>41547.491782407407</v>
      </c>
      <c r="I2" s="7" t="s">
        <v>11</v>
      </c>
      <c r="J2" s="9">
        <v>38670.620405092595</v>
      </c>
      <c r="K2" s="6" t="s">
        <v>12</v>
      </c>
      <c r="L2">
        <f t="shared" ref="L2:L65" si="0">A2-TRUNC(J2)</f>
        <v>3183</v>
      </c>
    </row>
    <row r="3" spans="1:16" hidden="1" x14ac:dyDescent="0.25">
      <c r="A3" s="19">
        <v>41853</v>
      </c>
      <c r="B3" s="6">
        <v>10295729</v>
      </c>
      <c r="C3" s="6">
        <v>23362576</v>
      </c>
      <c r="D3" s="6">
        <v>22326722</v>
      </c>
      <c r="E3" s="7" t="s">
        <v>9</v>
      </c>
      <c r="F3" s="7" t="s">
        <v>13</v>
      </c>
      <c r="G3" s="6">
        <v>85.276500001274002</v>
      </c>
      <c r="H3" s="8">
        <v>41887.675312500003</v>
      </c>
      <c r="I3" s="7" t="s">
        <v>11</v>
      </c>
      <c r="J3" s="9">
        <v>38774.531273148146</v>
      </c>
      <c r="K3" s="8">
        <v>41882.857303240744</v>
      </c>
      <c r="L3">
        <f t="shared" si="0"/>
        <v>3079</v>
      </c>
    </row>
    <row r="4" spans="1:16" hidden="1" x14ac:dyDescent="0.25">
      <c r="A4" s="19">
        <v>41853</v>
      </c>
      <c r="B4" s="6">
        <v>10510984</v>
      </c>
      <c r="C4" s="6">
        <v>11056692</v>
      </c>
      <c r="D4" s="6">
        <v>10643938</v>
      </c>
      <c r="E4" s="7" t="s">
        <v>9</v>
      </c>
      <c r="F4" s="7" t="s">
        <v>14</v>
      </c>
      <c r="G4" s="6">
        <v>-0.37212561413711998</v>
      </c>
      <c r="H4" s="8">
        <v>41760.922418981485</v>
      </c>
      <c r="I4" s="7" t="s">
        <v>15</v>
      </c>
      <c r="J4" s="9">
        <v>39162.729733796295</v>
      </c>
      <c r="K4" s="6" t="s">
        <v>12</v>
      </c>
      <c r="L4">
        <f t="shared" si="0"/>
        <v>2691</v>
      </c>
    </row>
    <row r="5" spans="1:16" hidden="1" x14ac:dyDescent="0.25">
      <c r="A5" s="19">
        <v>41853</v>
      </c>
      <c r="B5" s="6">
        <v>10582575</v>
      </c>
      <c r="C5" s="6">
        <v>11188676</v>
      </c>
      <c r="D5" s="6">
        <v>10532883</v>
      </c>
      <c r="E5" s="7" t="s">
        <v>9</v>
      </c>
      <c r="F5" s="7" t="s">
        <v>10</v>
      </c>
      <c r="G5" s="6">
        <v>181.11649378370601</v>
      </c>
      <c r="H5" s="8">
        <v>40512.902777777781</v>
      </c>
      <c r="I5" s="7" t="s">
        <v>11</v>
      </c>
      <c r="J5" s="9">
        <v>39308.461898148147</v>
      </c>
      <c r="K5" s="8">
        <v>41863.585023148145</v>
      </c>
      <c r="L5">
        <f t="shared" si="0"/>
        <v>2545</v>
      </c>
    </row>
    <row r="6" spans="1:16" hidden="1" x14ac:dyDescent="0.25">
      <c r="A6" s="19">
        <v>41853</v>
      </c>
      <c r="B6" s="6">
        <v>10605173</v>
      </c>
      <c r="C6" s="6">
        <v>11231498</v>
      </c>
      <c r="D6" s="6">
        <v>10520797</v>
      </c>
      <c r="E6" s="7" t="s">
        <v>9</v>
      </c>
      <c r="F6" s="7" t="s">
        <v>14</v>
      </c>
      <c r="G6" s="6">
        <v>-1.7296760739301101E-2</v>
      </c>
      <c r="H6" s="8">
        <v>41032.047835648147</v>
      </c>
      <c r="I6" s="7" t="s">
        <v>15</v>
      </c>
      <c r="J6" s="9">
        <v>39373.599699074075</v>
      </c>
      <c r="K6" s="6" t="s">
        <v>12</v>
      </c>
      <c r="L6">
        <f t="shared" si="0"/>
        <v>2480</v>
      </c>
    </row>
    <row r="7" spans="1:16" hidden="1" x14ac:dyDescent="0.25">
      <c r="A7" s="19">
        <v>41853</v>
      </c>
      <c r="B7" s="6">
        <v>10638680</v>
      </c>
      <c r="C7" s="6">
        <v>11293921</v>
      </c>
      <c r="D7" s="6">
        <v>10856489</v>
      </c>
      <c r="E7" s="7" t="s">
        <v>9</v>
      </c>
      <c r="F7" s="7" t="s">
        <v>14</v>
      </c>
      <c r="G7" s="6">
        <v>-1.0686255459999999E-3</v>
      </c>
      <c r="H7" s="8">
        <v>41852.511435185188</v>
      </c>
      <c r="I7" s="7" t="s">
        <v>16</v>
      </c>
      <c r="J7" s="9">
        <v>39434.768750000003</v>
      </c>
      <c r="K7" s="8">
        <v>41777.739074074074</v>
      </c>
      <c r="L7">
        <f t="shared" si="0"/>
        <v>2419</v>
      </c>
    </row>
    <row r="8" spans="1:16" hidden="1" x14ac:dyDescent="0.25">
      <c r="A8" s="19">
        <v>41853</v>
      </c>
      <c r="B8" s="6">
        <v>10708518</v>
      </c>
      <c r="C8" s="6">
        <v>23364726</v>
      </c>
      <c r="D8" s="6">
        <v>10588888</v>
      </c>
      <c r="E8" s="7" t="s">
        <v>9</v>
      </c>
      <c r="F8" s="7" t="s">
        <v>17</v>
      </c>
      <c r="G8" s="6">
        <v>61.346663024316001</v>
      </c>
      <c r="H8" s="8">
        <v>41891.585868055554</v>
      </c>
      <c r="I8" s="7" t="s">
        <v>11</v>
      </c>
      <c r="J8" s="9">
        <v>39588.561597222222</v>
      </c>
      <c r="K8" s="8">
        <v>41882.813055555554</v>
      </c>
      <c r="L8">
        <f t="shared" si="0"/>
        <v>2265</v>
      </c>
    </row>
    <row r="9" spans="1:16" hidden="1" x14ac:dyDescent="0.25">
      <c r="A9" s="19">
        <v>41853</v>
      </c>
      <c r="B9" s="6">
        <v>10728255</v>
      </c>
      <c r="C9" s="6">
        <v>11389043</v>
      </c>
      <c r="D9" s="6">
        <v>10604733</v>
      </c>
      <c r="E9" s="7" t="s">
        <v>9</v>
      </c>
      <c r="F9" s="7" t="s">
        <v>14</v>
      </c>
      <c r="G9" s="6">
        <v>49.790153025008003</v>
      </c>
      <c r="H9" s="8">
        <v>41761.42528935185</v>
      </c>
      <c r="I9" s="7" t="s">
        <v>11</v>
      </c>
      <c r="J9" s="9">
        <v>39646.404398148145</v>
      </c>
      <c r="K9" s="8">
        <v>41851.702222222222</v>
      </c>
      <c r="L9">
        <f t="shared" si="0"/>
        <v>2207</v>
      </c>
    </row>
    <row r="10" spans="1:16" hidden="1" x14ac:dyDescent="0.25">
      <c r="A10" s="19">
        <v>41853</v>
      </c>
      <c r="B10" s="6">
        <v>10747728</v>
      </c>
      <c r="C10" s="6">
        <v>11409594</v>
      </c>
      <c r="D10" s="6">
        <v>10720617</v>
      </c>
      <c r="E10" s="7" t="s">
        <v>9</v>
      </c>
      <c r="F10" s="7" t="s">
        <v>18</v>
      </c>
      <c r="G10" s="6">
        <v>7.0097037285655995E-4</v>
      </c>
      <c r="H10" s="8">
        <v>41733.671678240738</v>
      </c>
      <c r="I10" s="7" t="s">
        <v>15</v>
      </c>
      <c r="J10" s="9">
        <v>39734.953958333332</v>
      </c>
      <c r="K10" s="6" t="s">
        <v>12</v>
      </c>
      <c r="L10">
        <f t="shared" si="0"/>
        <v>2119</v>
      </c>
    </row>
    <row r="11" spans="1:16" hidden="1" x14ac:dyDescent="0.25">
      <c r="A11" s="19">
        <v>41853</v>
      </c>
      <c r="B11" s="6">
        <v>10825378</v>
      </c>
      <c r="C11" s="6">
        <v>11502927</v>
      </c>
      <c r="D11" s="6">
        <v>10191692</v>
      </c>
      <c r="E11" s="7" t="s">
        <v>9</v>
      </c>
      <c r="F11" s="7" t="s">
        <v>19</v>
      </c>
      <c r="G11" s="6">
        <v>-2.1406362448879999</v>
      </c>
      <c r="H11" s="8">
        <v>41653.288576388892</v>
      </c>
      <c r="I11" s="7" t="s">
        <v>15</v>
      </c>
      <c r="J11" s="9">
        <v>39940.481620370374</v>
      </c>
      <c r="K11" s="8">
        <v>41876.52380787037</v>
      </c>
      <c r="L11">
        <f t="shared" si="0"/>
        <v>1913</v>
      </c>
    </row>
    <row r="12" spans="1:16" hidden="1" x14ac:dyDescent="0.25">
      <c r="A12" s="19">
        <v>41853</v>
      </c>
      <c r="B12" s="6">
        <v>10867389</v>
      </c>
      <c r="C12" s="6">
        <v>11546170</v>
      </c>
      <c r="D12" s="6">
        <v>20004504</v>
      </c>
      <c r="E12" s="7" t="s">
        <v>9</v>
      </c>
      <c r="F12" s="7" t="s">
        <v>17</v>
      </c>
      <c r="G12" s="6">
        <v>-13.378453878389999</v>
      </c>
      <c r="H12" s="8">
        <v>41687.307118055556</v>
      </c>
      <c r="I12" s="7" t="s">
        <v>15</v>
      </c>
      <c r="J12" s="9">
        <v>40070.714641203704</v>
      </c>
      <c r="K12" s="6" t="s">
        <v>12</v>
      </c>
      <c r="L12">
        <f t="shared" si="0"/>
        <v>1783</v>
      </c>
    </row>
    <row r="13" spans="1:16" hidden="1" x14ac:dyDescent="0.25">
      <c r="A13" s="19">
        <v>41853</v>
      </c>
      <c r="B13" s="6">
        <v>10877280</v>
      </c>
      <c r="C13" s="6">
        <v>11556199</v>
      </c>
      <c r="D13" s="6">
        <v>10706282</v>
      </c>
      <c r="E13" s="7" t="s">
        <v>9</v>
      </c>
      <c r="F13" s="7" t="s">
        <v>10</v>
      </c>
      <c r="G13" s="6">
        <v>5.5272726759340003</v>
      </c>
      <c r="H13" s="8">
        <v>41852.459016203706</v>
      </c>
      <c r="I13" s="7" t="s">
        <v>16</v>
      </c>
      <c r="J13" s="9">
        <v>40120.540729166663</v>
      </c>
      <c r="K13" s="8">
        <v>41851.769317129627</v>
      </c>
      <c r="L13">
        <f t="shared" si="0"/>
        <v>1733</v>
      </c>
    </row>
    <row r="14" spans="1:16" hidden="1" x14ac:dyDescent="0.25">
      <c r="A14" s="19">
        <v>41853</v>
      </c>
      <c r="B14" s="6">
        <v>10885435</v>
      </c>
      <c r="C14" s="6">
        <v>11564411</v>
      </c>
      <c r="D14" s="6">
        <v>10712945</v>
      </c>
      <c r="E14" s="7" t="s">
        <v>9</v>
      </c>
      <c r="F14" s="7" t="s">
        <v>13</v>
      </c>
      <c r="G14" s="6">
        <v>135.85374290751</v>
      </c>
      <c r="H14" s="8">
        <v>41852.458749999998</v>
      </c>
      <c r="I14" s="7" t="s">
        <v>20</v>
      </c>
      <c r="J14" s="9">
        <v>40214.391550925924</v>
      </c>
      <c r="K14" s="8">
        <v>41851.845381944448</v>
      </c>
      <c r="L14">
        <f t="shared" si="0"/>
        <v>1639</v>
      </c>
    </row>
    <row r="15" spans="1:16" hidden="1" x14ac:dyDescent="0.25">
      <c r="A15" s="19">
        <v>41853</v>
      </c>
      <c r="B15" s="6">
        <v>10943953</v>
      </c>
      <c r="C15" s="6">
        <v>10291758</v>
      </c>
      <c r="D15" s="6">
        <v>10170049</v>
      </c>
      <c r="E15" s="7" t="s">
        <v>9</v>
      </c>
      <c r="F15" s="7" t="s">
        <v>14</v>
      </c>
      <c r="G15" s="6">
        <v>-9.8793533160000002E-2</v>
      </c>
      <c r="H15" s="8">
        <v>41884.987141203703</v>
      </c>
      <c r="I15" s="7" t="s">
        <v>15</v>
      </c>
      <c r="J15" s="9">
        <v>40291.766122685185</v>
      </c>
      <c r="K15" s="8">
        <v>41882.484351851854</v>
      </c>
      <c r="L15">
        <f t="shared" si="0"/>
        <v>1562</v>
      </c>
    </row>
    <row r="16" spans="1:16" hidden="1" x14ac:dyDescent="0.25">
      <c r="A16" s="20">
        <v>41854</v>
      </c>
      <c r="B16" s="6">
        <v>11008570</v>
      </c>
      <c r="C16" s="6">
        <v>11716403</v>
      </c>
      <c r="D16" s="6">
        <v>10819895</v>
      </c>
      <c r="E16" s="7" t="s">
        <v>9</v>
      </c>
      <c r="F16" s="7" t="s">
        <v>21</v>
      </c>
      <c r="G16" s="6">
        <v>-2.6772530823285E-3</v>
      </c>
      <c r="H16" s="8">
        <v>41694.748090277775</v>
      </c>
      <c r="I16" s="7" t="s">
        <v>15</v>
      </c>
      <c r="J16" s="9">
        <v>40548.577025462961</v>
      </c>
      <c r="K16" s="6" t="s">
        <v>12</v>
      </c>
      <c r="L16">
        <f t="shared" si="0"/>
        <v>1306</v>
      </c>
    </row>
    <row r="17" spans="1:12" hidden="1" x14ac:dyDescent="0.25">
      <c r="A17" s="20">
        <v>41854</v>
      </c>
      <c r="B17" s="6">
        <v>11030102</v>
      </c>
      <c r="C17" s="6">
        <v>11781942</v>
      </c>
      <c r="D17" s="6">
        <v>10089050</v>
      </c>
      <c r="E17" s="7" t="s">
        <v>9</v>
      </c>
      <c r="F17" s="7" t="s">
        <v>18</v>
      </c>
      <c r="G17" s="6">
        <v>-2.9394235200000001E-3</v>
      </c>
      <c r="H17" s="8">
        <v>41848.654444444444</v>
      </c>
      <c r="I17" s="7" t="s">
        <v>22</v>
      </c>
      <c r="J17" s="9">
        <v>40476.368483796294</v>
      </c>
      <c r="K17" s="8">
        <v>41807.618356481478</v>
      </c>
      <c r="L17">
        <f t="shared" si="0"/>
        <v>1378</v>
      </c>
    </row>
    <row r="18" spans="1:12" hidden="1" x14ac:dyDescent="0.25">
      <c r="A18" s="20">
        <v>41854</v>
      </c>
      <c r="B18" s="6">
        <v>11037669</v>
      </c>
      <c r="C18" s="6">
        <v>11796592</v>
      </c>
      <c r="D18" s="6">
        <v>10674974</v>
      </c>
      <c r="E18" s="7" t="s">
        <v>9</v>
      </c>
      <c r="F18" s="7" t="s">
        <v>17</v>
      </c>
      <c r="G18" s="6">
        <v>-45.904746070642702</v>
      </c>
      <c r="H18" s="8">
        <v>41888.758263888885</v>
      </c>
      <c r="I18" s="7" t="s">
        <v>15</v>
      </c>
      <c r="J18" s="9">
        <v>40500.706111111111</v>
      </c>
      <c r="K18" s="6" t="s">
        <v>12</v>
      </c>
      <c r="L18">
        <f t="shared" si="0"/>
        <v>1354</v>
      </c>
    </row>
    <row r="19" spans="1:12" hidden="1" x14ac:dyDescent="0.25">
      <c r="A19" s="20">
        <v>41854</v>
      </c>
      <c r="B19" s="6">
        <v>20164393</v>
      </c>
      <c r="C19" s="6">
        <v>20187355</v>
      </c>
      <c r="D19" s="6">
        <v>20130843</v>
      </c>
      <c r="E19" s="7" t="s">
        <v>9</v>
      </c>
      <c r="F19" s="7" t="s">
        <v>17</v>
      </c>
      <c r="G19" s="6">
        <v>-10.180013001348</v>
      </c>
      <c r="H19" s="8">
        <v>41884.000694444447</v>
      </c>
      <c r="I19" s="7" t="s">
        <v>15</v>
      </c>
      <c r="J19" s="9">
        <v>40596.791875000003</v>
      </c>
      <c r="K19" s="8">
        <v>41882.879953703705</v>
      </c>
      <c r="L19">
        <f t="shared" si="0"/>
        <v>1258</v>
      </c>
    </row>
    <row r="20" spans="1:12" hidden="1" x14ac:dyDescent="0.25">
      <c r="A20" s="20">
        <v>41854</v>
      </c>
      <c r="B20" s="6">
        <v>20250340</v>
      </c>
      <c r="C20" s="6">
        <v>20288817</v>
      </c>
      <c r="D20" s="6">
        <v>20193564</v>
      </c>
      <c r="E20" s="7" t="s">
        <v>9</v>
      </c>
      <c r="F20" s="7" t="s">
        <v>23</v>
      </c>
      <c r="G20" s="6">
        <v>-201.16048509493601</v>
      </c>
      <c r="H20" s="8">
        <v>41635.698900462965</v>
      </c>
      <c r="I20" s="7" t="s">
        <v>15</v>
      </c>
      <c r="J20" s="9">
        <v>40656.770833333336</v>
      </c>
      <c r="K20" s="6" t="s">
        <v>12</v>
      </c>
      <c r="L20">
        <f t="shared" si="0"/>
        <v>1198</v>
      </c>
    </row>
    <row r="21" spans="1:12" hidden="1" x14ac:dyDescent="0.25">
      <c r="A21" s="20">
        <v>41854</v>
      </c>
      <c r="B21" s="6">
        <v>20353399</v>
      </c>
      <c r="C21" s="6">
        <v>20409314</v>
      </c>
      <c r="D21" s="6">
        <v>20269487</v>
      </c>
      <c r="E21" s="7" t="s">
        <v>9</v>
      </c>
      <c r="F21" s="7" t="s">
        <v>24</v>
      </c>
      <c r="G21" s="6">
        <v>-176.16297656357801</v>
      </c>
      <c r="H21" s="8">
        <v>41704.703090277777</v>
      </c>
      <c r="I21" s="7" t="s">
        <v>15</v>
      </c>
      <c r="J21" s="9">
        <v>40738.842476851853</v>
      </c>
      <c r="K21" s="6" t="s">
        <v>12</v>
      </c>
      <c r="L21">
        <f t="shared" si="0"/>
        <v>1116</v>
      </c>
    </row>
    <row r="22" spans="1:12" hidden="1" x14ac:dyDescent="0.25">
      <c r="A22" s="20">
        <v>41854</v>
      </c>
      <c r="B22" s="6">
        <v>20491173</v>
      </c>
      <c r="C22" s="6">
        <v>20565502</v>
      </c>
      <c r="D22" s="6">
        <v>20372018</v>
      </c>
      <c r="E22" s="7" t="s">
        <v>9</v>
      </c>
      <c r="F22" s="7" t="s">
        <v>25</v>
      </c>
      <c r="G22" s="6">
        <v>62.710999998925999</v>
      </c>
      <c r="H22" s="8">
        <v>40928.604097222225</v>
      </c>
      <c r="I22" s="7" t="s">
        <v>11</v>
      </c>
      <c r="J22" s="9">
        <v>40797.700775462959</v>
      </c>
      <c r="K22" s="6" t="s">
        <v>12</v>
      </c>
      <c r="L22">
        <f t="shared" si="0"/>
        <v>1057</v>
      </c>
    </row>
    <row r="23" spans="1:12" hidden="1" x14ac:dyDescent="0.25">
      <c r="A23" s="20">
        <v>41854</v>
      </c>
      <c r="B23" s="6">
        <v>20556021</v>
      </c>
      <c r="C23" s="6">
        <v>20642348</v>
      </c>
      <c r="D23" s="6">
        <v>3169674</v>
      </c>
      <c r="E23" s="7" t="s">
        <v>9</v>
      </c>
      <c r="F23" s="7" t="s">
        <v>24</v>
      </c>
      <c r="G23" s="6">
        <v>49.995333053503998</v>
      </c>
      <c r="H23" s="8">
        <v>41694.788159722222</v>
      </c>
      <c r="I23" s="7" t="s">
        <v>11</v>
      </c>
      <c r="J23" s="9">
        <v>40828.479560185187</v>
      </c>
      <c r="K23" s="6" t="s">
        <v>12</v>
      </c>
      <c r="L23">
        <f t="shared" si="0"/>
        <v>1026</v>
      </c>
    </row>
    <row r="24" spans="1:12" hidden="1" x14ac:dyDescent="0.25">
      <c r="A24" s="20">
        <v>41854</v>
      </c>
      <c r="B24" s="6">
        <v>20557108</v>
      </c>
      <c r="C24" s="6">
        <v>20643605</v>
      </c>
      <c r="D24" s="6">
        <v>20420742</v>
      </c>
      <c r="E24" s="7" t="s">
        <v>9</v>
      </c>
      <c r="F24" s="7" t="s">
        <v>13</v>
      </c>
      <c r="G24" s="6">
        <v>3.666666828E-3</v>
      </c>
      <c r="H24" s="8">
        <v>41755.623912037037</v>
      </c>
      <c r="I24" s="7" t="s">
        <v>15</v>
      </c>
      <c r="J24" s="9">
        <v>41110.560081018521</v>
      </c>
      <c r="K24" s="6" t="s">
        <v>12</v>
      </c>
      <c r="L24">
        <f t="shared" si="0"/>
        <v>744</v>
      </c>
    </row>
    <row r="25" spans="1:12" hidden="1" x14ac:dyDescent="0.25">
      <c r="A25" s="20">
        <v>41854</v>
      </c>
      <c r="B25" s="6">
        <v>20603467</v>
      </c>
      <c r="C25" s="6">
        <v>20694082</v>
      </c>
      <c r="D25" s="6">
        <v>20454901</v>
      </c>
      <c r="E25" s="7" t="s">
        <v>9</v>
      </c>
      <c r="F25" s="7" t="s">
        <v>18</v>
      </c>
      <c r="G25" s="6">
        <v>3.770466448E-3</v>
      </c>
      <c r="H25" s="8">
        <v>41732.823113425926</v>
      </c>
      <c r="I25" s="7" t="s">
        <v>15</v>
      </c>
      <c r="J25" s="9">
        <v>40882.798888888887</v>
      </c>
      <c r="K25" s="6" t="s">
        <v>12</v>
      </c>
      <c r="L25">
        <f t="shared" si="0"/>
        <v>972</v>
      </c>
    </row>
    <row r="26" spans="1:12" hidden="1" x14ac:dyDescent="0.25">
      <c r="A26" s="20">
        <v>41854</v>
      </c>
      <c r="B26" s="6">
        <v>20632166</v>
      </c>
      <c r="C26" s="6">
        <v>20726158</v>
      </c>
      <c r="D26" s="6">
        <v>20475411</v>
      </c>
      <c r="E26" s="7" t="s">
        <v>9</v>
      </c>
      <c r="F26" s="7" t="s">
        <v>21</v>
      </c>
      <c r="G26" s="6">
        <v>-0.61738986907702698</v>
      </c>
      <c r="H26" s="8">
        <v>41644.374062499999</v>
      </c>
      <c r="I26" s="7" t="s">
        <v>15</v>
      </c>
      <c r="J26" s="9">
        <v>40961.919942129629</v>
      </c>
      <c r="K26" s="8">
        <v>41810.898182870369</v>
      </c>
      <c r="L26">
        <f t="shared" si="0"/>
        <v>893</v>
      </c>
    </row>
    <row r="27" spans="1:12" hidden="1" x14ac:dyDescent="0.25">
      <c r="A27" s="20">
        <v>41854</v>
      </c>
      <c r="B27" s="6">
        <v>20708436</v>
      </c>
      <c r="C27" s="6">
        <v>20812148</v>
      </c>
      <c r="D27" s="6">
        <v>20534046</v>
      </c>
      <c r="E27" s="7" t="s">
        <v>9</v>
      </c>
      <c r="F27" s="7" t="s">
        <v>21</v>
      </c>
      <c r="G27" s="6">
        <v>-159.93947489673701</v>
      </c>
      <c r="H27" s="8">
        <v>41734.532071759262</v>
      </c>
      <c r="I27" s="7" t="s">
        <v>15</v>
      </c>
      <c r="J27" s="9">
        <v>40907.715462962966</v>
      </c>
      <c r="K27" s="6" t="s">
        <v>12</v>
      </c>
      <c r="L27">
        <f t="shared" si="0"/>
        <v>947</v>
      </c>
    </row>
    <row r="28" spans="1:12" hidden="1" x14ac:dyDescent="0.25">
      <c r="A28" s="20">
        <v>41854</v>
      </c>
      <c r="B28" s="6">
        <v>20899792</v>
      </c>
      <c r="C28" s="6">
        <v>21029259</v>
      </c>
      <c r="D28" s="6">
        <v>20673448</v>
      </c>
      <c r="E28" s="7" t="s">
        <v>9</v>
      </c>
      <c r="F28" s="7" t="s">
        <v>18</v>
      </c>
      <c r="G28" s="6">
        <v>-4.6117772659999999E-3</v>
      </c>
      <c r="H28" s="8">
        <v>41780.63013888889</v>
      </c>
      <c r="I28" s="7" t="s">
        <v>22</v>
      </c>
      <c r="J28" s="9">
        <v>41009.42800925926</v>
      </c>
      <c r="K28" s="6" t="s">
        <v>12</v>
      </c>
      <c r="L28">
        <f t="shared" si="0"/>
        <v>845</v>
      </c>
    </row>
    <row r="29" spans="1:12" hidden="1" x14ac:dyDescent="0.25">
      <c r="A29" s="20">
        <v>41854</v>
      </c>
      <c r="B29" s="6">
        <v>20947416</v>
      </c>
      <c r="C29" s="6">
        <v>21082702</v>
      </c>
      <c r="D29" s="6">
        <v>20710587</v>
      </c>
      <c r="E29" s="7" t="s">
        <v>9</v>
      </c>
      <c r="F29" s="7" t="s">
        <v>23</v>
      </c>
      <c r="G29" s="6">
        <v>-2.2447980619999999E-3</v>
      </c>
      <c r="H29" s="8">
        <v>41614.308958333335</v>
      </c>
      <c r="I29" s="7" t="s">
        <v>15</v>
      </c>
      <c r="J29" s="9">
        <v>41114.649652777778</v>
      </c>
      <c r="K29" s="6" t="s">
        <v>12</v>
      </c>
      <c r="L29">
        <f t="shared" si="0"/>
        <v>740</v>
      </c>
    </row>
    <row r="30" spans="1:12" hidden="1" x14ac:dyDescent="0.25">
      <c r="A30" s="20">
        <v>41854</v>
      </c>
      <c r="B30" s="6">
        <v>21015477</v>
      </c>
      <c r="C30" s="6">
        <v>21161868</v>
      </c>
      <c r="D30" s="6">
        <v>20761538</v>
      </c>
      <c r="E30" s="7" t="s">
        <v>9</v>
      </c>
      <c r="F30" s="7" t="s">
        <v>18</v>
      </c>
      <c r="G30" s="6">
        <v>-55.497095329171998</v>
      </c>
      <c r="H30" s="8">
        <v>41733.486793981479</v>
      </c>
      <c r="I30" s="7" t="s">
        <v>15</v>
      </c>
      <c r="J30" s="9">
        <v>41051.471909722219</v>
      </c>
      <c r="K30" s="6" t="s">
        <v>12</v>
      </c>
      <c r="L30">
        <f t="shared" si="0"/>
        <v>803</v>
      </c>
    </row>
    <row r="31" spans="1:12" hidden="1" x14ac:dyDescent="0.25">
      <c r="A31" s="20">
        <v>41854</v>
      </c>
      <c r="B31" s="6">
        <v>21123464</v>
      </c>
      <c r="C31" s="6">
        <v>21281908</v>
      </c>
      <c r="D31" s="6">
        <v>20844352</v>
      </c>
      <c r="E31" s="7" t="s">
        <v>9</v>
      </c>
      <c r="F31" s="7" t="s">
        <v>21</v>
      </c>
      <c r="G31" s="6">
        <v>-0.40904877831157999</v>
      </c>
      <c r="H31" s="8">
        <v>41885.321469907409</v>
      </c>
      <c r="I31" s="7" t="s">
        <v>15</v>
      </c>
      <c r="J31" s="9">
        <v>41092.793321759258</v>
      </c>
      <c r="K31" s="8">
        <v>41864.948958333334</v>
      </c>
      <c r="L31">
        <f t="shared" si="0"/>
        <v>762</v>
      </c>
    </row>
    <row r="32" spans="1:12" hidden="1" x14ac:dyDescent="0.25">
      <c r="A32" s="20">
        <v>41854</v>
      </c>
      <c r="B32" s="6">
        <v>21145047</v>
      </c>
      <c r="C32" s="6">
        <v>21305008</v>
      </c>
      <c r="D32" s="6">
        <v>20863163</v>
      </c>
      <c r="E32" s="7" t="s">
        <v>9</v>
      </c>
      <c r="F32" s="7" t="s">
        <v>24</v>
      </c>
      <c r="G32" s="6">
        <v>-16.270100164418</v>
      </c>
      <c r="H32" s="8">
        <v>41892.528101851851</v>
      </c>
      <c r="I32" s="7" t="s">
        <v>15</v>
      </c>
      <c r="J32" s="9">
        <v>41115.48847222222</v>
      </c>
      <c r="K32" s="6" t="s">
        <v>12</v>
      </c>
      <c r="L32">
        <f t="shared" si="0"/>
        <v>739</v>
      </c>
    </row>
    <row r="33" spans="1:12" hidden="1" x14ac:dyDescent="0.25">
      <c r="A33" s="20">
        <v>41854</v>
      </c>
      <c r="B33" s="6">
        <v>21318841</v>
      </c>
      <c r="C33" s="6">
        <v>21503141</v>
      </c>
      <c r="D33" s="6">
        <v>20999608</v>
      </c>
      <c r="E33" s="7" t="s">
        <v>9</v>
      </c>
      <c r="F33" s="7" t="s">
        <v>26</v>
      </c>
      <c r="G33" s="6">
        <v>-10.990168273801901</v>
      </c>
      <c r="H33" s="8">
        <v>41872.831689814811</v>
      </c>
      <c r="I33" s="7" t="s">
        <v>15</v>
      </c>
      <c r="J33" s="9">
        <v>41188.757592592592</v>
      </c>
      <c r="K33" s="8">
        <v>41872.849953703706</v>
      </c>
      <c r="L33">
        <f t="shared" si="0"/>
        <v>666</v>
      </c>
    </row>
    <row r="34" spans="1:12" hidden="1" x14ac:dyDescent="0.25">
      <c r="A34" s="20">
        <v>41854</v>
      </c>
      <c r="B34" s="6">
        <v>21527824</v>
      </c>
      <c r="C34" s="6">
        <v>21712021</v>
      </c>
      <c r="D34" s="6">
        <v>21208946</v>
      </c>
      <c r="E34" s="7" t="s">
        <v>9</v>
      </c>
      <c r="F34" s="7" t="s">
        <v>21</v>
      </c>
      <c r="G34" s="6">
        <v>-200.67540522132199</v>
      </c>
      <c r="H34" s="8">
        <v>41723.768761574072</v>
      </c>
      <c r="I34" s="7" t="s">
        <v>15</v>
      </c>
      <c r="J34" s="9">
        <v>41205.035416666666</v>
      </c>
      <c r="K34" s="6" t="s">
        <v>12</v>
      </c>
      <c r="L34">
        <f t="shared" si="0"/>
        <v>649</v>
      </c>
    </row>
    <row r="35" spans="1:12" hidden="1" x14ac:dyDescent="0.25">
      <c r="A35" s="20">
        <v>41854</v>
      </c>
      <c r="B35" s="6">
        <v>21539610</v>
      </c>
      <c r="C35" s="6">
        <v>21725442</v>
      </c>
      <c r="D35" s="6">
        <v>21218649</v>
      </c>
      <c r="E35" s="7" t="s">
        <v>9</v>
      </c>
      <c r="F35" s="7" t="s">
        <v>18</v>
      </c>
      <c r="G35" s="6">
        <v>-1.1699996664879999</v>
      </c>
      <c r="H35" s="8">
        <v>41636.486967592595</v>
      </c>
      <c r="I35" s="7" t="s">
        <v>15</v>
      </c>
      <c r="J35" s="9">
        <v>41229.648020833331</v>
      </c>
      <c r="K35" s="6" t="s">
        <v>12</v>
      </c>
      <c r="L35">
        <f t="shared" si="0"/>
        <v>625</v>
      </c>
    </row>
    <row r="36" spans="1:12" hidden="1" x14ac:dyDescent="0.25">
      <c r="A36" s="20">
        <v>41854</v>
      </c>
      <c r="B36" s="6">
        <v>21552912</v>
      </c>
      <c r="C36" s="6">
        <v>21740809</v>
      </c>
      <c r="D36" s="6">
        <v>21291901</v>
      </c>
      <c r="E36" s="7" t="s">
        <v>9</v>
      </c>
      <c r="F36" s="7" t="s">
        <v>21</v>
      </c>
      <c r="G36" s="6">
        <v>-0.116516293148248</v>
      </c>
      <c r="H36" s="8">
        <v>41745.781504629631</v>
      </c>
      <c r="I36" s="7" t="s">
        <v>15</v>
      </c>
      <c r="J36" s="9">
        <v>41225.893194444441</v>
      </c>
      <c r="K36" s="6" t="s">
        <v>12</v>
      </c>
      <c r="L36">
        <f t="shared" si="0"/>
        <v>629</v>
      </c>
    </row>
    <row r="37" spans="1:12" hidden="1" x14ac:dyDescent="0.25">
      <c r="A37" s="20">
        <v>41854</v>
      </c>
      <c r="B37" s="6">
        <v>21572171</v>
      </c>
      <c r="C37" s="6">
        <v>21762614</v>
      </c>
      <c r="D37" s="6">
        <v>21243095</v>
      </c>
      <c r="E37" s="7" t="s">
        <v>9</v>
      </c>
      <c r="F37" s="7" t="s">
        <v>24</v>
      </c>
      <c r="G37" s="6">
        <v>-29.860500004203999</v>
      </c>
      <c r="H37" s="8">
        <v>41735.776122685187</v>
      </c>
      <c r="I37" s="7" t="s">
        <v>15</v>
      </c>
      <c r="J37" s="9">
        <v>41297.889884259261</v>
      </c>
      <c r="K37" s="6" t="s">
        <v>12</v>
      </c>
      <c r="L37">
        <f t="shared" si="0"/>
        <v>557</v>
      </c>
    </row>
    <row r="38" spans="1:12" hidden="1" x14ac:dyDescent="0.25">
      <c r="A38" s="20">
        <v>41854</v>
      </c>
      <c r="B38" s="6">
        <v>21593119</v>
      </c>
      <c r="C38" s="6">
        <v>21781001</v>
      </c>
      <c r="D38" s="6">
        <v>21256020</v>
      </c>
      <c r="E38" s="7" t="s">
        <v>9</v>
      </c>
      <c r="F38" s="7" t="s">
        <v>13</v>
      </c>
      <c r="G38" s="6">
        <v>-157.78167240386</v>
      </c>
      <c r="H38" s="8">
        <v>41594.510833333334</v>
      </c>
      <c r="I38" s="7" t="s">
        <v>15</v>
      </c>
      <c r="J38" s="9">
        <v>41258.807546296295</v>
      </c>
      <c r="K38" s="6" t="s">
        <v>12</v>
      </c>
      <c r="L38">
        <f t="shared" si="0"/>
        <v>596</v>
      </c>
    </row>
    <row r="39" spans="1:12" hidden="1" x14ac:dyDescent="0.25">
      <c r="A39" s="20">
        <v>41854</v>
      </c>
      <c r="B39" s="6">
        <v>21602112</v>
      </c>
      <c r="C39" s="6">
        <v>21791195</v>
      </c>
      <c r="D39" s="6">
        <v>21262759</v>
      </c>
      <c r="E39" s="7" t="s">
        <v>9</v>
      </c>
      <c r="F39" s="7" t="s">
        <v>21</v>
      </c>
      <c r="G39" s="6">
        <v>-129.80833536787901</v>
      </c>
      <c r="H39" s="8">
        <v>41772.747453703705</v>
      </c>
      <c r="I39" s="7" t="s">
        <v>22</v>
      </c>
      <c r="J39" s="9">
        <v>41255.656377314815</v>
      </c>
      <c r="K39" s="6" t="s">
        <v>12</v>
      </c>
      <c r="L39">
        <f t="shared" si="0"/>
        <v>599</v>
      </c>
    </row>
    <row r="40" spans="1:12" hidden="1" x14ac:dyDescent="0.25">
      <c r="A40" s="20">
        <v>41854</v>
      </c>
      <c r="B40" s="6">
        <v>21603612</v>
      </c>
      <c r="C40" s="6">
        <v>21792954</v>
      </c>
      <c r="D40" s="6">
        <v>21263859</v>
      </c>
      <c r="E40" s="7" t="s">
        <v>9</v>
      </c>
      <c r="F40" s="7" t="s">
        <v>21</v>
      </c>
      <c r="G40" s="6">
        <v>-6.6283339287735599</v>
      </c>
      <c r="H40" s="8">
        <v>41881.403831018521</v>
      </c>
      <c r="I40" s="7" t="s">
        <v>15</v>
      </c>
      <c r="J40" s="9">
        <v>41264.710324074076</v>
      </c>
      <c r="K40" s="8">
        <v>41876.930115740739</v>
      </c>
      <c r="L40">
        <f t="shared" si="0"/>
        <v>590</v>
      </c>
    </row>
    <row r="41" spans="1:12" hidden="1" x14ac:dyDescent="0.25">
      <c r="A41" s="20">
        <v>41854</v>
      </c>
      <c r="B41" s="6">
        <v>21620727</v>
      </c>
      <c r="C41" s="6">
        <v>21811965</v>
      </c>
      <c r="D41" s="6">
        <v>21277658</v>
      </c>
      <c r="E41" s="7" t="s">
        <v>9</v>
      </c>
      <c r="F41" s="7" t="s">
        <v>13</v>
      </c>
      <c r="G41" s="6">
        <v>-209.30631479393</v>
      </c>
      <c r="H41" s="8">
        <v>41749.124328703707</v>
      </c>
      <c r="I41" s="7" t="s">
        <v>15</v>
      </c>
      <c r="J41" s="9">
        <v>41234.712719907409</v>
      </c>
      <c r="K41" s="6" t="s">
        <v>12</v>
      </c>
      <c r="L41">
        <f t="shared" si="0"/>
        <v>620</v>
      </c>
    </row>
    <row r="42" spans="1:12" hidden="1" x14ac:dyDescent="0.25">
      <c r="A42" s="20">
        <v>41854</v>
      </c>
      <c r="B42" s="6">
        <v>21637532</v>
      </c>
      <c r="C42" s="6">
        <v>21830696</v>
      </c>
      <c r="D42" s="6">
        <v>21290825</v>
      </c>
      <c r="E42" s="7" t="s">
        <v>9</v>
      </c>
      <c r="F42" s="7" t="s">
        <v>13</v>
      </c>
      <c r="G42" s="6">
        <v>-94.115742666233999</v>
      </c>
      <c r="H42" s="8">
        <v>41734.685856481483</v>
      </c>
      <c r="I42" s="7" t="s">
        <v>15</v>
      </c>
      <c r="J42" s="9">
        <v>41258.677048611113</v>
      </c>
      <c r="K42" s="6" t="s">
        <v>12</v>
      </c>
      <c r="L42">
        <f t="shared" si="0"/>
        <v>596</v>
      </c>
    </row>
    <row r="43" spans="1:12" hidden="1" x14ac:dyDescent="0.25">
      <c r="A43" s="20">
        <v>41854</v>
      </c>
      <c r="B43" s="6">
        <v>21662124</v>
      </c>
      <c r="C43" s="6">
        <v>21858719</v>
      </c>
      <c r="D43" s="6">
        <v>21309658</v>
      </c>
      <c r="E43" s="7" t="s">
        <v>9</v>
      </c>
      <c r="F43" s="7" t="s">
        <v>24</v>
      </c>
      <c r="G43" s="6">
        <v>54.022352161325998</v>
      </c>
      <c r="H43" s="8">
        <v>41660.486886574072</v>
      </c>
      <c r="I43" s="7" t="s">
        <v>11</v>
      </c>
      <c r="J43" s="9">
        <v>41308.883611111109</v>
      </c>
      <c r="K43" s="6" t="s">
        <v>12</v>
      </c>
      <c r="L43">
        <f t="shared" si="0"/>
        <v>546</v>
      </c>
    </row>
    <row r="44" spans="1:12" hidden="1" x14ac:dyDescent="0.25">
      <c r="A44" s="20">
        <v>41854</v>
      </c>
      <c r="B44" s="6">
        <v>21662642</v>
      </c>
      <c r="C44" s="6">
        <v>21859237</v>
      </c>
      <c r="D44" s="6">
        <v>21310174</v>
      </c>
      <c r="E44" s="7" t="s">
        <v>9</v>
      </c>
      <c r="F44" s="7" t="s">
        <v>23</v>
      </c>
      <c r="G44" s="6">
        <v>-201.85206780129201</v>
      </c>
      <c r="H44" s="8">
        <v>41651.532337962963</v>
      </c>
      <c r="I44" s="7" t="s">
        <v>15</v>
      </c>
      <c r="J44" s="9">
        <v>41321.543344907404</v>
      </c>
      <c r="K44" s="6" t="s">
        <v>12</v>
      </c>
      <c r="L44">
        <f t="shared" si="0"/>
        <v>533</v>
      </c>
    </row>
    <row r="45" spans="1:12" hidden="1" x14ac:dyDescent="0.25">
      <c r="A45" s="20">
        <v>41854</v>
      </c>
      <c r="B45" s="6">
        <v>21680768</v>
      </c>
      <c r="C45" s="6">
        <v>21879239</v>
      </c>
      <c r="D45" s="6">
        <v>10735193</v>
      </c>
      <c r="E45" s="7" t="s">
        <v>9</v>
      </c>
      <c r="F45" s="7" t="s">
        <v>18</v>
      </c>
      <c r="G45" s="6">
        <v>-2.2390859999999999E-6</v>
      </c>
      <c r="H45" s="8">
        <v>41734.563356481478</v>
      </c>
      <c r="I45" s="7" t="s">
        <v>15</v>
      </c>
      <c r="J45" s="9">
        <v>41255.698333333334</v>
      </c>
      <c r="K45" s="6" t="s">
        <v>12</v>
      </c>
      <c r="L45">
        <f t="shared" si="0"/>
        <v>599</v>
      </c>
    </row>
    <row r="46" spans="1:12" hidden="1" x14ac:dyDescent="0.25">
      <c r="A46" s="20">
        <v>41854</v>
      </c>
      <c r="B46" s="6">
        <v>21692503</v>
      </c>
      <c r="C46" s="6">
        <v>21891244</v>
      </c>
      <c r="D46" s="6">
        <v>21334415</v>
      </c>
      <c r="E46" s="7" t="s">
        <v>9</v>
      </c>
      <c r="F46" s="7" t="s">
        <v>27</v>
      </c>
      <c r="G46" s="6">
        <v>-0.98004144527000003</v>
      </c>
      <c r="H46" s="8">
        <v>41696.492696759262</v>
      </c>
      <c r="I46" s="7" t="s">
        <v>15</v>
      </c>
      <c r="J46" s="9">
        <v>41308.413726851853</v>
      </c>
      <c r="K46" s="6" t="s">
        <v>12</v>
      </c>
      <c r="L46">
        <f t="shared" si="0"/>
        <v>546</v>
      </c>
    </row>
    <row r="47" spans="1:12" hidden="1" x14ac:dyDescent="0.25">
      <c r="A47" s="20">
        <v>41854</v>
      </c>
      <c r="B47" s="6">
        <v>21693015</v>
      </c>
      <c r="C47" s="6">
        <v>21891758</v>
      </c>
      <c r="D47" s="6">
        <v>21334923</v>
      </c>
      <c r="E47" s="7" t="s">
        <v>9</v>
      </c>
      <c r="F47" s="7" t="s">
        <v>18</v>
      </c>
      <c r="G47" s="6">
        <v>1.9975245670099999</v>
      </c>
      <c r="H47" s="8">
        <v>41761.87908564815</v>
      </c>
      <c r="I47" s="7" t="s">
        <v>28</v>
      </c>
      <c r="J47" s="9">
        <v>41303.870949074073</v>
      </c>
      <c r="K47" s="6" t="s">
        <v>12</v>
      </c>
      <c r="L47">
        <f t="shared" si="0"/>
        <v>551</v>
      </c>
    </row>
    <row r="48" spans="1:12" hidden="1" x14ac:dyDescent="0.25">
      <c r="A48" s="20">
        <v>41854</v>
      </c>
      <c r="B48" s="6">
        <v>21720623</v>
      </c>
      <c r="C48" s="6">
        <v>21921931</v>
      </c>
      <c r="D48" s="6">
        <v>21357724</v>
      </c>
      <c r="E48" s="7" t="s">
        <v>9</v>
      </c>
      <c r="F48" s="7" t="s">
        <v>13</v>
      </c>
      <c r="G48" s="6">
        <v>0.24050000020599999</v>
      </c>
      <c r="H48" s="8">
        <v>41743.697800925926</v>
      </c>
      <c r="I48" s="7" t="s">
        <v>11</v>
      </c>
      <c r="J48" s="9">
        <v>41743.697800925926</v>
      </c>
      <c r="K48" s="6" t="s">
        <v>12</v>
      </c>
      <c r="L48">
        <f t="shared" si="0"/>
        <v>111</v>
      </c>
    </row>
    <row r="49" spans="1:12" hidden="1" x14ac:dyDescent="0.25">
      <c r="A49" s="20">
        <v>41854</v>
      </c>
      <c r="B49" s="6">
        <v>21726313</v>
      </c>
      <c r="C49" s="6">
        <v>21928180</v>
      </c>
      <c r="D49" s="6">
        <v>21362277</v>
      </c>
      <c r="E49" s="7" t="s">
        <v>9</v>
      </c>
      <c r="F49" s="7" t="s">
        <v>18</v>
      </c>
      <c r="G49" s="6">
        <v>-1.9999987704000001E-2</v>
      </c>
      <c r="H49" s="8">
        <v>41757.419548611113</v>
      </c>
      <c r="I49" s="7" t="s">
        <v>15</v>
      </c>
      <c r="J49" s="9">
        <v>41283.485590277778</v>
      </c>
      <c r="K49" s="6" t="s">
        <v>12</v>
      </c>
      <c r="L49">
        <f t="shared" si="0"/>
        <v>571</v>
      </c>
    </row>
    <row r="50" spans="1:12" hidden="1" x14ac:dyDescent="0.25">
      <c r="A50" s="20">
        <v>41854</v>
      </c>
      <c r="B50" s="6">
        <v>21761856</v>
      </c>
      <c r="C50" s="6">
        <v>21969646</v>
      </c>
      <c r="D50" s="6">
        <v>21385958</v>
      </c>
      <c r="E50" s="7" t="s">
        <v>9</v>
      </c>
      <c r="F50" s="7" t="s">
        <v>13</v>
      </c>
      <c r="G50" s="6">
        <v>20.170498399917999</v>
      </c>
      <c r="H50" s="8">
        <v>41317.87295138889</v>
      </c>
      <c r="I50" s="7" t="s">
        <v>11</v>
      </c>
      <c r="J50" s="9">
        <v>41302.480868055558</v>
      </c>
      <c r="K50" s="6" t="s">
        <v>12</v>
      </c>
      <c r="L50">
        <f t="shared" si="0"/>
        <v>552</v>
      </c>
    </row>
    <row r="51" spans="1:12" hidden="1" x14ac:dyDescent="0.25">
      <c r="A51" s="20">
        <v>41854</v>
      </c>
      <c r="B51" s="6">
        <v>21777851</v>
      </c>
      <c r="C51" s="6">
        <v>21987369</v>
      </c>
      <c r="D51" s="6">
        <v>21398548</v>
      </c>
      <c r="E51" s="7" t="s">
        <v>9</v>
      </c>
      <c r="F51" s="7" t="s">
        <v>21</v>
      </c>
      <c r="G51" s="6">
        <v>-957.51003834860899</v>
      </c>
      <c r="H51" s="8">
        <v>41754.492800925924</v>
      </c>
      <c r="I51" s="7" t="s">
        <v>15</v>
      </c>
      <c r="J51" s="9">
        <v>41317.704768518517</v>
      </c>
      <c r="K51" s="6" t="s">
        <v>12</v>
      </c>
      <c r="L51">
        <f t="shared" si="0"/>
        <v>537</v>
      </c>
    </row>
    <row r="52" spans="1:12" hidden="1" x14ac:dyDescent="0.25">
      <c r="A52" s="20">
        <v>41854</v>
      </c>
      <c r="B52" s="6">
        <v>21786000</v>
      </c>
      <c r="C52" s="6">
        <v>21996894</v>
      </c>
      <c r="D52" s="6">
        <v>21403116</v>
      </c>
      <c r="E52" s="7" t="s">
        <v>9</v>
      </c>
      <c r="F52" s="7" t="s">
        <v>24</v>
      </c>
      <c r="G52" s="6">
        <v>-67.320752746460002</v>
      </c>
      <c r="H52" s="8">
        <v>41679.982777777775</v>
      </c>
      <c r="I52" s="7" t="s">
        <v>15</v>
      </c>
      <c r="J52" s="9">
        <v>41340.802430555559</v>
      </c>
      <c r="K52" s="6" t="s">
        <v>12</v>
      </c>
      <c r="L52">
        <f t="shared" si="0"/>
        <v>514</v>
      </c>
    </row>
    <row r="53" spans="1:12" hidden="1" x14ac:dyDescent="0.25">
      <c r="A53" s="20">
        <v>41854</v>
      </c>
      <c r="B53" s="6">
        <v>21825026</v>
      </c>
      <c r="C53" s="6">
        <v>22040276</v>
      </c>
      <c r="D53" s="6">
        <v>21433934</v>
      </c>
      <c r="E53" s="7" t="s">
        <v>9</v>
      </c>
      <c r="F53" s="7" t="s">
        <v>13</v>
      </c>
      <c r="G53" s="6">
        <v>-205.84109356379199</v>
      </c>
      <c r="H53" s="8">
        <v>41635.555150462962</v>
      </c>
      <c r="I53" s="7" t="s">
        <v>15</v>
      </c>
      <c r="J53" s="9">
        <v>41327.693472222221</v>
      </c>
      <c r="K53" s="8">
        <v>41800.838159722225</v>
      </c>
      <c r="L53">
        <f t="shared" si="0"/>
        <v>527</v>
      </c>
    </row>
    <row r="54" spans="1:12" hidden="1" x14ac:dyDescent="0.25">
      <c r="A54" s="21">
        <v>41855</v>
      </c>
      <c r="B54" s="6">
        <v>21877970</v>
      </c>
      <c r="C54" s="6">
        <v>22100251</v>
      </c>
      <c r="D54" s="6">
        <v>21474278</v>
      </c>
      <c r="E54" s="7" t="s">
        <v>9</v>
      </c>
      <c r="F54" s="7" t="s">
        <v>24</v>
      </c>
      <c r="G54" s="6">
        <v>1.9984000519999998E-3</v>
      </c>
      <c r="H54" s="8">
        <v>41750.904085648152</v>
      </c>
      <c r="I54" s="7" t="s">
        <v>15</v>
      </c>
      <c r="J54" s="9">
        <v>41353.786527777775</v>
      </c>
      <c r="K54" s="6" t="s">
        <v>12</v>
      </c>
      <c r="L54">
        <f t="shared" si="0"/>
        <v>502</v>
      </c>
    </row>
    <row r="55" spans="1:12" hidden="1" x14ac:dyDescent="0.25">
      <c r="A55" s="21">
        <v>41855</v>
      </c>
      <c r="B55" s="6">
        <v>21878273</v>
      </c>
      <c r="C55" s="6">
        <v>22100552</v>
      </c>
      <c r="D55" s="6">
        <v>21474453</v>
      </c>
      <c r="E55" s="7" t="s">
        <v>9</v>
      </c>
      <c r="F55" s="7" t="s">
        <v>13</v>
      </c>
      <c r="G55" s="6">
        <v>-6.5500119812000004E-2</v>
      </c>
      <c r="H55" s="8">
        <v>41761.010381944441</v>
      </c>
      <c r="I55" s="7" t="s">
        <v>15</v>
      </c>
      <c r="J55" s="9">
        <v>41379.63422453704</v>
      </c>
      <c r="K55" s="6" t="s">
        <v>12</v>
      </c>
      <c r="L55">
        <f t="shared" si="0"/>
        <v>476</v>
      </c>
    </row>
    <row r="56" spans="1:12" hidden="1" x14ac:dyDescent="0.25">
      <c r="A56" s="21">
        <v>41855</v>
      </c>
      <c r="B56" s="6">
        <v>21879699</v>
      </c>
      <c r="C56" s="6">
        <v>22102049</v>
      </c>
      <c r="D56" s="6">
        <v>10806952</v>
      </c>
      <c r="E56" s="7" t="s">
        <v>9</v>
      </c>
      <c r="F56" s="7" t="s">
        <v>18</v>
      </c>
      <c r="G56" s="6">
        <v>-54.682110498199997</v>
      </c>
      <c r="H56" s="8">
        <v>41862.901956018519</v>
      </c>
      <c r="I56" s="7" t="s">
        <v>15</v>
      </c>
      <c r="J56" s="9">
        <v>41347.806990740741</v>
      </c>
      <c r="K56" s="8">
        <v>41870.635393518518</v>
      </c>
      <c r="L56">
        <f t="shared" si="0"/>
        <v>508</v>
      </c>
    </row>
    <row r="57" spans="1:12" hidden="1" x14ac:dyDescent="0.25">
      <c r="A57" s="21">
        <v>41855</v>
      </c>
      <c r="B57" s="6">
        <v>21884508</v>
      </c>
      <c r="C57" s="6">
        <v>22108030</v>
      </c>
      <c r="D57" s="6">
        <v>21478786</v>
      </c>
      <c r="E57" s="7" t="s">
        <v>9</v>
      </c>
      <c r="F57" s="7" t="s">
        <v>18</v>
      </c>
      <c r="G57" s="6">
        <v>-200.060000020492</v>
      </c>
      <c r="H57" s="8">
        <v>41729.541550925926</v>
      </c>
      <c r="I57" s="7" t="s">
        <v>15</v>
      </c>
      <c r="J57" s="9">
        <v>41361.707986111112</v>
      </c>
      <c r="K57" s="6" t="s">
        <v>12</v>
      </c>
      <c r="L57">
        <f t="shared" si="0"/>
        <v>494</v>
      </c>
    </row>
    <row r="58" spans="1:12" hidden="1" x14ac:dyDescent="0.25">
      <c r="A58" s="21">
        <v>41855</v>
      </c>
      <c r="B58" s="6">
        <v>21898027</v>
      </c>
      <c r="C58" s="6">
        <v>22122151</v>
      </c>
      <c r="D58" s="6">
        <v>21489845</v>
      </c>
      <c r="E58" s="7" t="s">
        <v>9</v>
      </c>
      <c r="F58" s="7" t="s">
        <v>18</v>
      </c>
      <c r="G58" s="6">
        <v>3.5450000000000003E-8</v>
      </c>
      <c r="H58" s="8">
        <v>41753.904409722221</v>
      </c>
      <c r="I58" s="7" t="s">
        <v>15</v>
      </c>
      <c r="J58" s="9">
        <v>41363.685381944444</v>
      </c>
      <c r="K58" s="6" t="s">
        <v>12</v>
      </c>
      <c r="L58">
        <f t="shared" si="0"/>
        <v>492</v>
      </c>
    </row>
    <row r="59" spans="1:12" hidden="1" x14ac:dyDescent="0.25">
      <c r="A59" s="21">
        <v>41855</v>
      </c>
      <c r="B59" s="6">
        <v>21959266</v>
      </c>
      <c r="C59" s="6">
        <v>22187602</v>
      </c>
      <c r="D59" s="6">
        <v>10299386</v>
      </c>
      <c r="E59" s="7" t="s">
        <v>9</v>
      </c>
      <c r="F59" s="7" t="s">
        <v>18</v>
      </c>
      <c r="G59" s="6">
        <v>-1.49546547776E-3</v>
      </c>
      <c r="H59" s="8">
        <v>41733.535509259258</v>
      </c>
      <c r="I59" s="7" t="s">
        <v>15</v>
      </c>
      <c r="J59" s="9">
        <v>41381.729930555557</v>
      </c>
      <c r="K59" s="6" t="s">
        <v>12</v>
      </c>
      <c r="L59">
        <f t="shared" si="0"/>
        <v>474</v>
      </c>
    </row>
    <row r="60" spans="1:12" hidden="1" x14ac:dyDescent="0.25">
      <c r="A60" s="21">
        <v>41855</v>
      </c>
      <c r="B60" s="6">
        <v>22020684</v>
      </c>
      <c r="C60" s="6">
        <v>22256795</v>
      </c>
      <c r="D60" s="6">
        <v>10110568</v>
      </c>
      <c r="E60" s="7" t="s">
        <v>9</v>
      </c>
      <c r="F60" s="7" t="s">
        <v>21</v>
      </c>
      <c r="G60" s="6">
        <v>-6.5020179310303202E-4</v>
      </c>
      <c r="H60" s="8">
        <v>41761.40079861111</v>
      </c>
      <c r="I60" s="7" t="s">
        <v>15</v>
      </c>
      <c r="J60" s="9">
        <v>41415.416944444441</v>
      </c>
      <c r="K60" s="6" t="s">
        <v>12</v>
      </c>
      <c r="L60">
        <f t="shared" si="0"/>
        <v>440</v>
      </c>
    </row>
    <row r="61" spans="1:12" hidden="1" x14ac:dyDescent="0.25">
      <c r="A61" s="21">
        <v>41855</v>
      </c>
      <c r="B61" s="6">
        <v>22027331</v>
      </c>
      <c r="C61" s="6">
        <v>22262019</v>
      </c>
      <c r="D61" s="6">
        <v>21582721</v>
      </c>
      <c r="E61" s="7" t="s">
        <v>9</v>
      </c>
      <c r="F61" s="7" t="s">
        <v>18</v>
      </c>
      <c r="G61" s="6">
        <v>-38.262499999348002</v>
      </c>
      <c r="H61" s="8">
        <v>41636.800833333335</v>
      </c>
      <c r="I61" s="7" t="s">
        <v>15</v>
      </c>
      <c r="J61" s="9">
        <v>41442.852349537039</v>
      </c>
      <c r="K61" s="6" t="s">
        <v>12</v>
      </c>
      <c r="L61">
        <f t="shared" si="0"/>
        <v>413</v>
      </c>
    </row>
    <row r="62" spans="1:12" hidden="1" x14ac:dyDescent="0.25">
      <c r="A62" s="21">
        <v>41855</v>
      </c>
      <c r="B62" s="6">
        <v>22060771</v>
      </c>
      <c r="C62" s="6">
        <v>22299466</v>
      </c>
      <c r="D62" s="6">
        <v>21608327</v>
      </c>
      <c r="E62" s="7" t="s">
        <v>9</v>
      </c>
      <c r="F62" s="7" t="s">
        <v>17</v>
      </c>
      <c r="G62" s="6">
        <v>2.9999998119999999E-3</v>
      </c>
      <c r="H62" s="8">
        <v>41761.01357638889</v>
      </c>
      <c r="I62" s="7" t="s">
        <v>15</v>
      </c>
      <c r="J62" s="9">
        <v>41541.624282407407</v>
      </c>
      <c r="K62" s="6" t="s">
        <v>12</v>
      </c>
      <c r="L62">
        <f t="shared" si="0"/>
        <v>314</v>
      </c>
    </row>
    <row r="63" spans="1:12" hidden="1" x14ac:dyDescent="0.25">
      <c r="A63" s="21">
        <v>41855</v>
      </c>
      <c r="B63" s="6">
        <v>22094630</v>
      </c>
      <c r="C63" s="6">
        <v>22336776</v>
      </c>
      <c r="D63" s="6">
        <v>10636214</v>
      </c>
      <c r="E63" s="7" t="s">
        <v>29</v>
      </c>
      <c r="F63" s="7" t="s">
        <v>30</v>
      </c>
      <c r="G63" s="6">
        <v>41.661666673997999</v>
      </c>
      <c r="H63" s="8">
        <v>41756.893171296295</v>
      </c>
      <c r="I63" s="7" t="s">
        <v>11</v>
      </c>
      <c r="J63" s="9">
        <v>41443.697002314817</v>
      </c>
      <c r="K63" s="6" t="s">
        <v>12</v>
      </c>
      <c r="L63">
        <f t="shared" si="0"/>
        <v>412</v>
      </c>
    </row>
    <row r="64" spans="1:12" hidden="1" x14ac:dyDescent="0.25">
      <c r="A64" s="21">
        <v>41855</v>
      </c>
      <c r="B64" s="6">
        <v>22111518</v>
      </c>
      <c r="C64" s="6">
        <v>22355378</v>
      </c>
      <c r="D64" s="6">
        <v>21647500</v>
      </c>
      <c r="E64" s="7" t="s">
        <v>9</v>
      </c>
      <c r="F64" s="7" t="s">
        <v>21</v>
      </c>
      <c r="G64" s="6">
        <v>-202.21788962814099</v>
      </c>
      <c r="H64" s="8">
        <v>41732.302384259259</v>
      </c>
      <c r="I64" s="7" t="s">
        <v>15</v>
      </c>
      <c r="J64" s="9">
        <v>41474.762592592589</v>
      </c>
      <c r="K64" s="6" t="s">
        <v>12</v>
      </c>
      <c r="L64">
        <f t="shared" si="0"/>
        <v>381</v>
      </c>
    </row>
    <row r="65" spans="1:12" hidden="1" x14ac:dyDescent="0.25">
      <c r="A65" s="21">
        <v>41855</v>
      </c>
      <c r="B65" s="6">
        <v>22117376</v>
      </c>
      <c r="C65" s="6">
        <v>22361633</v>
      </c>
      <c r="D65" s="6">
        <v>21226416</v>
      </c>
      <c r="E65" s="7" t="s">
        <v>9</v>
      </c>
      <c r="F65" s="7" t="s">
        <v>18</v>
      </c>
      <c r="G65" s="6">
        <v>-161.59570380643601</v>
      </c>
      <c r="H65" s="8">
        <v>41636.45453703704</v>
      </c>
      <c r="I65" s="7" t="s">
        <v>15</v>
      </c>
      <c r="J65" s="9">
        <v>41452.588587962964</v>
      </c>
      <c r="K65" s="6" t="s">
        <v>12</v>
      </c>
      <c r="L65">
        <f t="shared" si="0"/>
        <v>403</v>
      </c>
    </row>
    <row r="66" spans="1:12" hidden="1" x14ac:dyDescent="0.25">
      <c r="A66" s="21">
        <v>41855</v>
      </c>
      <c r="B66" s="6">
        <v>22124827</v>
      </c>
      <c r="C66" s="6">
        <v>22369778</v>
      </c>
      <c r="D66" s="6">
        <v>22280777</v>
      </c>
      <c r="E66" s="7" t="s">
        <v>9</v>
      </c>
      <c r="F66" s="7" t="s">
        <v>18</v>
      </c>
      <c r="G66" s="6">
        <v>9.42831496090154</v>
      </c>
      <c r="H66" s="8">
        <v>41852.699641203704</v>
      </c>
      <c r="I66" s="7" t="s">
        <v>31</v>
      </c>
      <c r="J66" s="9">
        <v>41500.706388888888</v>
      </c>
      <c r="K66" s="8">
        <v>41852.612569444442</v>
      </c>
      <c r="L66">
        <f t="shared" ref="L66:L129" si="1">A66-TRUNC(J66)</f>
        <v>355</v>
      </c>
    </row>
    <row r="67" spans="1:12" hidden="1" x14ac:dyDescent="0.25">
      <c r="A67" s="21">
        <v>41855</v>
      </c>
      <c r="B67" s="6">
        <v>22129278</v>
      </c>
      <c r="C67" s="6">
        <v>22374589</v>
      </c>
      <c r="D67" s="6">
        <v>21667606</v>
      </c>
      <c r="E67" s="7" t="s">
        <v>9</v>
      </c>
      <c r="F67" s="7" t="s">
        <v>13</v>
      </c>
      <c r="G67" s="6">
        <v>-65.103499996422002</v>
      </c>
      <c r="H67" s="8">
        <v>41733.70212962963</v>
      </c>
      <c r="I67" s="7" t="s">
        <v>15</v>
      </c>
      <c r="J67" s="9">
        <v>41458.468275462961</v>
      </c>
      <c r="K67" s="6" t="s">
        <v>12</v>
      </c>
      <c r="L67">
        <f t="shared" si="1"/>
        <v>397</v>
      </c>
    </row>
    <row r="68" spans="1:12" hidden="1" x14ac:dyDescent="0.25">
      <c r="A68" s="21">
        <v>41855</v>
      </c>
      <c r="B68" s="6">
        <v>22170807</v>
      </c>
      <c r="C68" s="6">
        <v>22421488</v>
      </c>
      <c r="D68" s="6">
        <v>21692253</v>
      </c>
      <c r="E68" s="7" t="s">
        <v>9</v>
      </c>
      <c r="F68" s="7" t="s">
        <v>18</v>
      </c>
      <c r="G68" s="6">
        <v>146.03483332875001</v>
      </c>
      <c r="H68" s="8">
        <v>41605.616574074076</v>
      </c>
      <c r="I68" s="7" t="s">
        <v>11</v>
      </c>
      <c r="J68" s="9">
        <v>41603.743344907409</v>
      </c>
      <c r="K68" s="6" t="s">
        <v>12</v>
      </c>
      <c r="L68">
        <f t="shared" si="1"/>
        <v>252</v>
      </c>
    </row>
    <row r="69" spans="1:12" hidden="1" x14ac:dyDescent="0.25">
      <c r="A69" s="21">
        <v>41855</v>
      </c>
      <c r="B69" s="6">
        <v>22191817</v>
      </c>
      <c r="C69" s="6">
        <v>22444312</v>
      </c>
      <c r="D69" s="6">
        <v>21707794</v>
      </c>
      <c r="E69" s="7" t="s">
        <v>9</v>
      </c>
      <c r="F69" s="7" t="s">
        <v>19</v>
      </c>
      <c r="G69" s="6">
        <v>140.469997460228</v>
      </c>
      <c r="H69" s="8">
        <v>41657.432442129626</v>
      </c>
      <c r="I69" s="7" t="s">
        <v>11</v>
      </c>
      <c r="J69" s="9">
        <v>41519.843865740739</v>
      </c>
      <c r="K69" s="6" t="s">
        <v>12</v>
      </c>
      <c r="L69">
        <f t="shared" si="1"/>
        <v>336</v>
      </c>
    </row>
    <row r="70" spans="1:12" hidden="1" x14ac:dyDescent="0.25">
      <c r="A70" s="21">
        <v>41855</v>
      </c>
      <c r="B70" s="6">
        <v>22192404</v>
      </c>
      <c r="C70" s="6">
        <v>22444896</v>
      </c>
      <c r="D70" s="6">
        <v>21708376</v>
      </c>
      <c r="E70" s="7" t="s">
        <v>9</v>
      </c>
      <c r="F70" s="7" t="s">
        <v>24</v>
      </c>
      <c r="G70" s="6">
        <v>-103.589864198626</v>
      </c>
      <c r="H70" s="8">
        <v>41755.905694444446</v>
      </c>
      <c r="I70" s="7" t="s">
        <v>15</v>
      </c>
      <c r="J70" s="9">
        <v>41647.681967592594</v>
      </c>
      <c r="K70" s="6" t="s">
        <v>12</v>
      </c>
      <c r="L70">
        <f t="shared" si="1"/>
        <v>208</v>
      </c>
    </row>
    <row r="71" spans="1:12" hidden="1" x14ac:dyDescent="0.25">
      <c r="A71" s="21">
        <v>41855</v>
      </c>
      <c r="B71" s="6">
        <v>22318990</v>
      </c>
      <c r="C71" s="6">
        <v>22582303</v>
      </c>
      <c r="D71" s="6">
        <v>21805053</v>
      </c>
      <c r="E71" s="7" t="s">
        <v>9</v>
      </c>
      <c r="F71" s="7" t="s">
        <v>13</v>
      </c>
      <c r="G71" s="6">
        <v>-0.136333333162</v>
      </c>
      <c r="H71" s="8">
        <v>41761.018425925926</v>
      </c>
      <c r="I71" s="7" t="s">
        <v>15</v>
      </c>
      <c r="J71" s="9">
        <v>41546.728344907409</v>
      </c>
      <c r="K71" s="6" t="s">
        <v>12</v>
      </c>
      <c r="L71">
        <f t="shared" si="1"/>
        <v>309</v>
      </c>
    </row>
    <row r="72" spans="1:12" hidden="1" x14ac:dyDescent="0.25">
      <c r="A72" s="21">
        <v>41855</v>
      </c>
      <c r="B72" s="6">
        <v>22320196</v>
      </c>
      <c r="C72" s="6">
        <v>22583659</v>
      </c>
      <c r="D72" s="6">
        <v>21806038</v>
      </c>
      <c r="E72" s="7" t="s">
        <v>9</v>
      </c>
      <c r="F72" s="7" t="s">
        <v>13</v>
      </c>
      <c r="G72" s="6">
        <v>3.8333342159999999E-3</v>
      </c>
      <c r="H72" s="8">
        <v>41761.549108796295</v>
      </c>
      <c r="I72" s="7" t="s">
        <v>15</v>
      </c>
      <c r="J72" s="9">
        <v>41548.775266203702</v>
      </c>
      <c r="K72" s="6" t="s">
        <v>12</v>
      </c>
      <c r="L72">
        <f t="shared" si="1"/>
        <v>307</v>
      </c>
    </row>
    <row r="73" spans="1:12" hidden="1" x14ac:dyDescent="0.25">
      <c r="A73" s="21">
        <v>41855</v>
      </c>
      <c r="B73" s="6">
        <v>22326482</v>
      </c>
      <c r="C73" s="6">
        <v>22590967</v>
      </c>
      <c r="D73" s="6">
        <v>21810347</v>
      </c>
      <c r="E73" s="7" t="s">
        <v>9</v>
      </c>
      <c r="F73" s="7" t="s">
        <v>13</v>
      </c>
      <c r="G73" s="6">
        <v>8.258499998584</v>
      </c>
      <c r="H73" s="8">
        <v>41690.502314814818</v>
      </c>
      <c r="I73" s="7" t="s">
        <v>11</v>
      </c>
      <c r="J73" s="9">
        <v>41676.740451388891</v>
      </c>
      <c r="K73" s="6" t="s">
        <v>12</v>
      </c>
      <c r="L73">
        <f t="shared" si="1"/>
        <v>179</v>
      </c>
    </row>
    <row r="74" spans="1:12" hidden="1" x14ac:dyDescent="0.25">
      <c r="A74" s="21">
        <v>41855</v>
      </c>
      <c r="B74" s="6">
        <v>22330383</v>
      </c>
      <c r="C74" s="6">
        <v>22595330</v>
      </c>
      <c r="D74" s="6">
        <v>21813592</v>
      </c>
      <c r="E74" s="7" t="s">
        <v>9</v>
      </c>
      <c r="F74" s="7" t="s">
        <v>27</v>
      </c>
      <c r="G74" s="6">
        <v>-0.70999781794399996</v>
      </c>
      <c r="H74" s="8">
        <v>41760.622534722221</v>
      </c>
      <c r="I74" s="7" t="s">
        <v>15</v>
      </c>
      <c r="J74" s="9">
        <v>41542.509097222224</v>
      </c>
      <c r="K74" s="6" t="s">
        <v>12</v>
      </c>
      <c r="L74">
        <f t="shared" si="1"/>
        <v>313</v>
      </c>
    </row>
    <row r="75" spans="1:12" hidden="1" x14ac:dyDescent="0.25">
      <c r="A75" s="21">
        <v>41855</v>
      </c>
      <c r="B75" s="6">
        <v>22334379</v>
      </c>
      <c r="C75" s="6">
        <v>22599866</v>
      </c>
      <c r="D75" s="6">
        <v>21816672</v>
      </c>
      <c r="E75" s="7" t="s">
        <v>9</v>
      </c>
      <c r="F75" s="7" t="s">
        <v>19</v>
      </c>
      <c r="G75" s="6">
        <v>45.450016041147997</v>
      </c>
      <c r="H75" s="8">
        <v>41893.434305555558</v>
      </c>
      <c r="I75" s="7" t="s">
        <v>11</v>
      </c>
      <c r="J75" s="9">
        <v>41565.697141203702</v>
      </c>
      <c r="K75" s="8">
        <v>41866.494479166664</v>
      </c>
      <c r="L75">
        <f t="shared" si="1"/>
        <v>290</v>
      </c>
    </row>
    <row r="76" spans="1:12" hidden="1" x14ac:dyDescent="0.25">
      <c r="A76" s="21">
        <v>41855</v>
      </c>
      <c r="B76" s="6">
        <v>22390403</v>
      </c>
      <c r="C76" s="6">
        <v>22658988</v>
      </c>
      <c r="D76" s="6">
        <v>21863631</v>
      </c>
      <c r="E76" s="7" t="s">
        <v>9</v>
      </c>
      <c r="F76" s="7" t="s">
        <v>23</v>
      </c>
      <c r="G76" s="6">
        <v>-231.69999999998799</v>
      </c>
      <c r="H76" s="8">
        <v>41635.872569444444</v>
      </c>
      <c r="I76" s="7" t="s">
        <v>15</v>
      </c>
      <c r="J76" s="9">
        <v>41585.662523148145</v>
      </c>
      <c r="K76" s="6" t="s">
        <v>12</v>
      </c>
      <c r="L76">
        <f t="shared" si="1"/>
        <v>270</v>
      </c>
    </row>
    <row r="77" spans="1:12" hidden="1" x14ac:dyDescent="0.25">
      <c r="A77" s="21">
        <v>41855</v>
      </c>
      <c r="B77" s="6">
        <v>22390543</v>
      </c>
      <c r="C77" s="6">
        <v>22659128</v>
      </c>
      <c r="D77" s="6">
        <v>21863771</v>
      </c>
      <c r="E77" s="7" t="s">
        <v>9</v>
      </c>
      <c r="F77" s="7" t="s">
        <v>24</v>
      </c>
      <c r="G77" s="6">
        <v>2.769000000044</v>
      </c>
      <c r="H77" s="8">
        <v>41618.81422453704</v>
      </c>
      <c r="I77" s="7" t="s">
        <v>11</v>
      </c>
      <c r="J77" s="9">
        <v>41618.81422453704</v>
      </c>
      <c r="K77" s="8">
        <v>41831.678020833337</v>
      </c>
      <c r="L77">
        <f t="shared" si="1"/>
        <v>237</v>
      </c>
    </row>
    <row r="78" spans="1:12" hidden="1" x14ac:dyDescent="0.25">
      <c r="A78" s="21">
        <v>41855</v>
      </c>
      <c r="B78" s="6">
        <v>22394822</v>
      </c>
      <c r="C78" s="6">
        <v>22663674</v>
      </c>
      <c r="D78" s="6">
        <v>21867157</v>
      </c>
      <c r="E78" s="7" t="s">
        <v>9</v>
      </c>
      <c r="F78" s="7" t="s">
        <v>24</v>
      </c>
      <c r="G78" s="6">
        <v>6.3150881200000003E-4</v>
      </c>
      <c r="H78" s="8">
        <v>41734.495763888888</v>
      </c>
      <c r="I78" s="7" t="s">
        <v>15</v>
      </c>
      <c r="J78" s="9">
        <v>41615.564976851849</v>
      </c>
      <c r="K78" s="6" t="s">
        <v>12</v>
      </c>
      <c r="L78">
        <f t="shared" si="1"/>
        <v>240</v>
      </c>
    </row>
    <row r="79" spans="1:12" hidden="1" x14ac:dyDescent="0.25">
      <c r="A79" s="21">
        <v>41855</v>
      </c>
      <c r="B79" s="6">
        <v>22395772</v>
      </c>
      <c r="C79" s="6">
        <v>22664615</v>
      </c>
      <c r="D79" s="6">
        <v>21863155</v>
      </c>
      <c r="E79" s="7" t="s">
        <v>29</v>
      </c>
      <c r="F79" s="7" t="s">
        <v>32</v>
      </c>
      <c r="G79" s="6">
        <v>-6.0350000000842501</v>
      </c>
      <c r="H79" s="8">
        <v>41892.550694444442</v>
      </c>
      <c r="I79" s="7" t="s">
        <v>15</v>
      </c>
      <c r="J79" s="9">
        <v>41562.461550925924</v>
      </c>
      <c r="K79" s="8">
        <v>41881.853252314817</v>
      </c>
      <c r="L79">
        <f t="shared" si="1"/>
        <v>293</v>
      </c>
    </row>
    <row r="80" spans="1:12" hidden="1" x14ac:dyDescent="0.25">
      <c r="A80" s="21">
        <v>41855</v>
      </c>
      <c r="B80" s="6">
        <v>22412265</v>
      </c>
      <c r="C80" s="6">
        <v>22682286</v>
      </c>
      <c r="D80" s="6">
        <v>21879893</v>
      </c>
      <c r="E80" s="7" t="s">
        <v>9</v>
      </c>
      <c r="F80" s="7" t="s">
        <v>21</v>
      </c>
      <c r="G80" s="6">
        <v>-250.88043193155099</v>
      </c>
      <c r="H80" s="8">
        <v>41722.892534722225</v>
      </c>
      <c r="I80" s="7" t="s">
        <v>15</v>
      </c>
      <c r="J80" s="9">
        <v>41588.824050925927</v>
      </c>
      <c r="K80" s="6" t="s">
        <v>12</v>
      </c>
      <c r="L80">
        <f t="shared" si="1"/>
        <v>267</v>
      </c>
    </row>
    <row r="81" spans="1:12" hidden="1" x14ac:dyDescent="0.25">
      <c r="A81" s="21">
        <v>41855</v>
      </c>
      <c r="B81" s="6">
        <v>22426546</v>
      </c>
      <c r="C81" s="6">
        <v>22697846</v>
      </c>
      <c r="D81" s="6">
        <v>21890857</v>
      </c>
      <c r="E81" s="7" t="s">
        <v>9</v>
      </c>
      <c r="F81" s="7" t="s">
        <v>18</v>
      </c>
      <c r="G81" s="6">
        <v>-10.410000002312</v>
      </c>
      <c r="H81" s="8">
        <v>41762.619155092594</v>
      </c>
      <c r="I81" s="7" t="s">
        <v>22</v>
      </c>
      <c r="J81" s="9">
        <v>41578.873784722222</v>
      </c>
      <c r="K81" s="6" t="s">
        <v>12</v>
      </c>
      <c r="L81">
        <f t="shared" si="1"/>
        <v>277</v>
      </c>
    </row>
    <row r="82" spans="1:12" hidden="1" x14ac:dyDescent="0.25">
      <c r="A82" s="21">
        <v>41855</v>
      </c>
      <c r="B82" s="6">
        <v>22430418</v>
      </c>
      <c r="C82" s="6">
        <v>22701997</v>
      </c>
      <c r="D82" s="6">
        <v>21894184</v>
      </c>
      <c r="E82" s="7" t="s">
        <v>9</v>
      </c>
      <c r="F82" s="7" t="s">
        <v>19</v>
      </c>
      <c r="G82" s="6">
        <v>-9.3600000000000008E-10</v>
      </c>
      <c r="H82" s="8">
        <v>41740.018796296295</v>
      </c>
      <c r="I82" s="7" t="s">
        <v>15</v>
      </c>
      <c r="J82" s="9">
        <v>41662.454097222224</v>
      </c>
      <c r="K82" s="6" t="s">
        <v>12</v>
      </c>
      <c r="L82">
        <f t="shared" si="1"/>
        <v>193</v>
      </c>
    </row>
    <row r="83" spans="1:12" hidden="1" x14ac:dyDescent="0.25">
      <c r="A83" s="21">
        <v>41855</v>
      </c>
      <c r="B83" s="6">
        <v>22436337</v>
      </c>
      <c r="C83" s="6">
        <v>22708411</v>
      </c>
      <c r="D83" s="6">
        <v>21898312</v>
      </c>
      <c r="E83" s="7" t="s">
        <v>9</v>
      </c>
      <c r="F83" s="7" t="s">
        <v>21</v>
      </c>
      <c r="G83" s="6">
        <v>-20.804094092810701</v>
      </c>
      <c r="H83" s="8">
        <v>41749.420543981483</v>
      </c>
      <c r="I83" s="7" t="s">
        <v>15</v>
      </c>
      <c r="J83" s="9">
        <v>41593.562037037038</v>
      </c>
      <c r="K83" s="6" t="s">
        <v>12</v>
      </c>
      <c r="L83">
        <f t="shared" si="1"/>
        <v>262</v>
      </c>
    </row>
    <row r="84" spans="1:12" hidden="1" x14ac:dyDescent="0.25">
      <c r="A84" s="21">
        <v>41855</v>
      </c>
      <c r="B84" s="6">
        <v>22439821</v>
      </c>
      <c r="C84" s="6">
        <v>22712756</v>
      </c>
      <c r="D84" s="6">
        <v>21900652</v>
      </c>
      <c r="E84" s="7" t="s">
        <v>9</v>
      </c>
      <c r="F84" s="7" t="s">
        <v>13</v>
      </c>
      <c r="G84" s="6">
        <v>-2.0000003499999999E-3</v>
      </c>
      <c r="H84" s="8">
        <v>41737.285254629627</v>
      </c>
      <c r="I84" s="7" t="s">
        <v>15</v>
      </c>
      <c r="J84" s="9">
        <v>41597.974976851852</v>
      </c>
      <c r="K84" s="6" t="s">
        <v>12</v>
      </c>
      <c r="L84">
        <f t="shared" si="1"/>
        <v>258</v>
      </c>
    </row>
    <row r="85" spans="1:12" hidden="1" x14ac:dyDescent="0.25">
      <c r="A85" s="21">
        <v>41855</v>
      </c>
      <c r="B85" s="6">
        <v>22442177</v>
      </c>
      <c r="C85" s="6">
        <v>22715293</v>
      </c>
      <c r="D85" s="6">
        <v>21902440</v>
      </c>
      <c r="E85" s="7" t="s">
        <v>9</v>
      </c>
      <c r="F85" s="7" t="s">
        <v>24</v>
      </c>
      <c r="G85" s="6">
        <v>8.7174999810999996</v>
      </c>
      <c r="H85" s="8">
        <v>41766.571655092594</v>
      </c>
      <c r="I85" s="7" t="s">
        <v>33</v>
      </c>
      <c r="J85" s="9">
        <v>41696.832256944443</v>
      </c>
      <c r="K85" s="6" t="s">
        <v>12</v>
      </c>
      <c r="L85">
        <f t="shared" si="1"/>
        <v>159</v>
      </c>
    </row>
    <row r="86" spans="1:12" hidden="1" x14ac:dyDescent="0.25">
      <c r="A86" s="21">
        <v>41855</v>
      </c>
      <c r="B86" s="6">
        <v>22442733</v>
      </c>
      <c r="C86" s="6">
        <v>22715837</v>
      </c>
      <c r="D86" s="6">
        <v>21902982</v>
      </c>
      <c r="E86" s="7" t="s">
        <v>29</v>
      </c>
      <c r="F86" s="7" t="s">
        <v>24</v>
      </c>
      <c r="G86" s="6">
        <v>-2.90216666749</v>
      </c>
      <c r="H86" s="8">
        <v>41761.408807870372</v>
      </c>
      <c r="I86" s="7" t="s">
        <v>15</v>
      </c>
      <c r="J86" s="9">
        <v>41624.574733796297</v>
      </c>
      <c r="K86" s="6" t="s">
        <v>12</v>
      </c>
      <c r="L86">
        <f t="shared" si="1"/>
        <v>231</v>
      </c>
    </row>
    <row r="87" spans="1:12" hidden="1" x14ac:dyDescent="0.25">
      <c r="A87" s="21">
        <v>41855</v>
      </c>
      <c r="B87" s="6">
        <v>22442739</v>
      </c>
      <c r="C87" s="6">
        <v>22715843</v>
      </c>
      <c r="D87" s="6">
        <v>21902988</v>
      </c>
      <c r="E87" s="7" t="s">
        <v>29</v>
      </c>
      <c r="F87" s="7" t="s">
        <v>24</v>
      </c>
      <c r="G87" s="6">
        <v>-0.72219177080706798</v>
      </c>
      <c r="H87" s="8">
        <v>41761.020601851851</v>
      </c>
      <c r="I87" s="7" t="s">
        <v>15</v>
      </c>
      <c r="J87" s="9">
        <v>41625.899826388886</v>
      </c>
      <c r="K87" s="6" t="s">
        <v>12</v>
      </c>
      <c r="L87">
        <f t="shared" si="1"/>
        <v>230</v>
      </c>
    </row>
    <row r="88" spans="1:12" hidden="1" x14ac:dyDescent="0.25">
      <c r="A88" s="21">
        <v>41855</v>
      </c>
      <c r="B88" s="6">
        <v>22443431</v>
      </c>
      <c r="C88" s="6">
        <v>22716477</v>
      </c>
      <c r="D88" s="6">
        <v>21903475</v>
      </c>
      <c r="E88" s="7" t="s">
        <v>9</v>
      </c>
      <c r="F88" s="7" t="s">
        <v>24</v>
      </c>
      <c r="G88" s="6">
        <v>-138.324746393098</v>
      </c>
      <c r="H88" s="8">
        <v>41726.682592592595</v>
      </c>
      <c r="I88" s="7" t="s">
        <v>15</v>
      </c>
      <c r="J88" s="9">
        <v>41594.466041666667</v>
      </c>
      <c r="K88" s="8">
        <v>41816.624236111114</v>
      </c>
      <c r="L88">
        <f t="shared" si="1"/>
        <v>261</v>
      </c>
    </row>
    <row r="89" spans="1:12" hidden="1" x14ac:dyDescent="0.25">
      <c r="A89" s="21">
        <v>41855</v>
      </c>
      <c r="B89" s="6">
        <v>22470787</v>
      </c>
      <c r="C89" s="6">
        <v>22747355</v>
      </c>
      <c r="D89" s="6">
        <v>21924152</v>
      </c>
      <c r="E89" s="7" t="s">
        <v>9</v>
      </c>
      <c r="F89" s="7" t="s">
        <v>21</v>
      </c>
      <c r="G89" s="6">
        <v>-0.20036340103544401</v>
      </c>
      <c r="H89" s="8">
        <v>41619.035381944443</v>
      </c>
      <c r="I89" s="7" t="s">
        <v>15</v>
      </c>
      <c r="J89" s="9">
        <v>41603.651550925926</v>
      </c>
      <c r="K89" s="6" t="s">
        <v>12</v>
      </c>
      <c r="L89">
        <f t="shared" si="1"/>
        <v>252</v>
      </c>
    </row>
    <row r="90" spans="1:12" hidden="1" x14ac:dyDescent="0.25">
      <c r="A90" s="21">
        <v>41855</v>
      </c>
      <c r="B90" s="6">
        <v>22476441</v>
      </c>
      <c r="C90" s="6">
        <v>22753458</v>
      </c>
      <c r="D90" s="6">
        <v>21928612</v>
      </c>
      <c r="E90" s="7" t="s">
        <v>9</v>
      </c>
      <c r="F90" s="7" t="s">
        <v>19</v>
      </c>
      <c r="G90" s="6">
        <v>8.2004940000000008E-6</v>
      </c>
      <c r="H90" s="8">
        <v>41706.146898148145</v>
      </c>
      <c r="I90" s="7" t="s">
        <v>15</v>
      </c>
      <c r="J90" s="9">
        <v>41634.509594907409</v>
      </c>
      <c r="K90" s="6" t="s">
        <v>12</v>
      </c>
      <c r="L90">
        <f t="shared" si="1"/>
        <v>221</v>
      </c>
    </row>
    <row r="91" spans="1:12" hidden="1" x14ac:dyDescent="0.25">
      <c r="A91" s="21">
        <v>41855</v>
      </c>
      <c r="B91" s="6">
        <v>22488882</v>
      </c>
      <c r="C91" s="6">
        <v>22766607</v>
      </c>
      <c r="D91" s="6">
        <v>21937257</v>
      </c>
      <c r="E91" s="7" t="s">
        <v>9</v>
      </c>
      <c r="F91" s="7" t="s">
        <v>13</v>
      </c>
      <c r="G91" s="6">
        <v>-23.293558667582001</v>
      </c>
      <c r="H91" s="8">
        <v>41761.512164351851</v>
      </c>
      <c r="I91" s="7" t="s">
        <v>15</v>
      </c>
      <c r="J91" s="9">
        <v>41619.930462962962</v>
      </c>
      <c r="K91" s="6" t="s">
        <v>12</v>
      </c>
      <c r="L91">
        <f t="shared" si="1"/>
        <v>236</v>
      </c>
    </row>
    <row r="92" spans="1:12" hidden="1" x14ac:dyDescent="0.25">
      <c r="A92" s="21">
        <v>41855</v>
      </c>
      <c r="B92" s="6">
        <v>22498420</v>
      </c>
      <c r="C92" s="6">
        <v>22777010</v>
      </c>
      <c r="D92" s="6">
        <v>21944178</v>
      </c>
      <c r="E92" s="7" t="s">
        <v>9</v>
      </c>
      <c r="F92" s="7" t="s">
        <v>21</v>
      </c>
      <c r="G92" s="6">
        <v>-0.22833187325426099</v>
      </c>
      <c r="H92" s="8">
        <v>41761.907881944448</v>
      </c>
      <c r="I92" s="7" t="s">
        <v>15</v>
      </c>
      <c r="J92" s="9">
        <v>41629.819768518515</v>
      </c>
      <c r="K92" s="8">
        <v>41809.483101851853</v>
      </c>
      <c r="L92">
        <f t="shared" si="1"/>
        <v>226</v>
      </c>
    </row>
    <row r="93" spans="1:12" hidden="1" x14ac:dyDescent="0.25">
      <c r="A93" s="21">
        <v>41855</v>
      </c>
      <c r="B93" s="6">
        <v>22509723</v>
      </c>
      <c r="C93" s="6">
        <v>22789310</v>
      </c>
      <c r="D93" s="6">
        <v>21953189</v>
      </c>
      <c r="E93" s="7" t="s">
        <v>9</v>
      </c>
      <c r="F93" s="7" t="s">
        <v>17</v>
      </c>
      <c r="G93" s="6">
        <v>-109.38</v>
      </c>
      <c r="H93" s="8">
        <v>41688.031284722223</v>
      </c>
      <c r="I93" s="7" t="s">
        <v>15</v>
      </c>
      <c r="J93" s="9">
        <v>41613.692106481481</v>
      </c>
      <c r="K93" s="6" t="s">
        <v>12</v>
      </c>
      <c r="L93">
        <f t="shared" si="1"/>
        <v>242</v>
      </c>
    </row>
    <row r="94" spans="1:12" hidden="1" x14ac:dyDescent="0.25">
      <c r="A94" s="21">
        <v>41855</v>
      </c>
      <c r="B94" s="6">
        <v>22510209</v>
      </c>
      <c r="C94" s="6">
        <v>22789900</v>
      </c>
      <c r="D94" s="6">
        <v>21953508</v>
      </c>
      <c r="E94" s="7" t="s">
        <v>9</v>
      </c>
      <c r="F94" s="7" t="s">
        <v>24</v>
      </c>
      <c r="G94" s="6">
        <v>-90.867000000855995</v>
      </c>
      <c r="H94" s="8">
        <v>41761.6796412037</v>
      </c>
      <c r="I94" s="7" t="s">
        <v>15</v>
      </c>
      <c r="J94" s="9">
        <v>41632.935150462959</v>
      </c>
      <c r="K94" s="6" t="s">
        <v>12</v>
      </c>
      <c r="L94">
        <f t="shared" si="1"/>
        <v>223</v>
      </c>
    </row>
    <row r="95" spans="1:12" hidden="1" x14ac:dyDescent="0.25">
      <c r="A95" s="21">
        <v>41855</v>
      </c>
      <c r="B95" s="6">
        <v>22511186</v>
      </c>
      <c r="C95" s="6">
        <v>22790881</v>
      </c>
      <c r="D95" s="6">
        <v>21954465</v>
      </c>
      <c r="E95" s="7" t="s">
        <v>9</v>
      </c>
      <c r="F95" s="7" t="s">
        <v>24</v>
      </c>
      <c r="G95" s="6">
        <v>-2.0015999519999998E-3</v>
      </c>
      <c r="H95" s="8">
        <v>41700.677048611113</v>
      </c>
      <c r="I95" s="7" t="s">
        <v>15</v>
      </c>
      <c r="J95" s="9">
        <v>41631.50509259259</v>
      </c>
      <c r="K95" s="8">
        <v>41807.538287037038</v>
      </c>
      <c r="L95">
        <f t="shared" si="1"/>
        <v>224</v>
      </c>
    </row>
    <row r="96" spans="1:12" hidden="1" x14ac:dyDescent="0.25">
      <c r="A96" s="21">
        <v>41855</v>
      </c>
      <c r="B96" s="6">
        <v>22513041</v>
      </c>
      <c r="C96" s="6">
        <v>22792779</v>
      </c>
      <c r="D96" s="6">
        <v>21956094</v>
      </c>
      <c r="E96" s="7" t="s">
        <v>9</v>
      </c>
      <c r="F96" s="7" t="s">
        <v>24</v>
      </c>
      <c r="G96" s="6">
        <v>-348.07672301087803</v>
      </c>
      <c r="H96" s="8">
        <v>41729.810416666667</v>
      </c>
      <c r="I96" s="7" t="s">
        <v>15</v>
      </c>
      <c r="J96" s="9">
        <v>41624.842928240738</v>
      </c>
      <c r="K96" s="6" t="s">
        <v>12</v>
      </c>
      <c r="L96">
        <f t="shared" si="1"/>
        <v>231</v>
      </c>
    </row>
    <row r="97" spans="1:12" hidden="1" x14ac:dyDescent="0.25">
      <c r="A97" s="21">
        <v>41855</v>
      </c>
      <c r="B97" s="6">
        <v>22521891</v>
      </c>
      <c r="C97" s="6">
        <v>22802861</v>
      </c>
      <c r="D97" s="6">
        <v>21962795</v>
      </c>
      <c r="E97" s="7" t="s">
        <v>9</v>
      </c>
      <c r="F97" s="7" t="s">
        <v>21</v>
      </c>
      <c r="G97" s="6">
        <v>-95.287768520595904</v>
      </c>
      <c r="H97" s="8">
        <v>41761.554293981484</v>
      </c>
      <c r="I97" s="7" t="s">
        <v>15</v>
      </c>
      <c r="J97" s="9">
        <v>41751.55810185185</v>
      </c>
      <c r="K97" s="6" t="s">
        <v>12</v>
      </c>
      <c r="L97">
        <f t="shared" si="1"/>
        <v>104</v>
      </c>
    </row>
    <row r="98" spans="1:12" hidden="1" x14ac:dyDescent="0.25">
      <c r="A98" s="21">
        <v>41855</v>
      </c>
      <c r="B98" s="6">
        <v>22523008</v>
      </c>
      <c r="C98" s="6">
        <v>22804023</v>
      </c>
      <c r="D98" s="6">
        <v>21963689</v>
      </c>
      <c r="E98" s="7" t="s">
        <v>9</v>
      </c>
      <c r="F98" s="7" t="s">
        <v>18</v>
      </c>
      <c r="G98" s="6">
        <v>-37.379999999268001</v>
      </c>
      <c r="H98" s="8">
        <v>41734.434247685182</v>
      </c>
      <c r="I98" s="7" t="s">
        <v>15</v>
      </c>
      <c r="J98" s="9">
        <v>41717.825381944444</v>
      </c>
      <c r="K98" s="6" t="s">
        <v>12</v>
      </c>
      <c r="L98">
        <f t="shared" si="1"/>
        <v>138</v>
      </c>
    </row>
    <row r="99" spans="1:12" x14ac:dyDescent="0.25">
      <c r="A99" s="21">
        <v>41855</v>
      </c>
      <c r="B99" s="6">
        <v>22529586</v>
      </c>
      <c r="C99" s="6">
        <v>22811150</v>
      </c>
      <c r="D99" s="6">
        <v>21968752</v>
      </c>
      <c r="E99" s="7" t="s">
        <v>9</v>
      </c>
      <c r="F99" s="7" t="s">
        <v>34</v>
      </c>
      <c r="G99" s="6">
        <v>-21.939999993015999</v>
      </c>
      <c r="H99" s="8">
        <v>41888.291944444441</v>
      </c>
      <c r="I99" s="7" t="s">
        <v>15</v>
      </c>
      <c r="J99" s="9">
        <v>41842.508784722224</v>
      </c>
      <c r="K99" s="8">
        <v>41882.959247685183</v>
      </c>
      <c r="L99">
        <f t="shared" si="1"/>
        <v>13</v>
      </c>
    </row>
    <row r="100" spans="1:12" hidden="1" x14ac:dyDescent="0.25">
      <c r="A100" s="21">
        <v>41855</v>
      </c>
      <c r="B100" s="6">
        <v>22540994</v>
      </c>
      <c r="C100" s="6">
        <v>22823131</v>
      </c>
      <c r="D100" s="6">
        <v>21977340</v>
      </c>
      <c r="E100" s="7" t="s">
        <v>29</v>
      </c>
      <c r="F100" s="7" t="s">
        <v>32</v>
      </c>
      <c r="G100" s="6">
        <v>-7.8124826972000004E-4</v>
      </c>
      <c r="H100" s="8">
        <v>41766.74355324074</v>
      </c>
      <c r="I100" s="7" t="s">
        <v>22</v>
      </c>
      <c r="J100" s="9">
        <v>41624.517650462964</v>
      </c>
      <c r="K100" s="6" t="s">
        <v>12</v>
      </c>
      <c r="L100">
        <f t="shared" si="1"/>
        <v>231</v>
      </c>
    </row>
    <row r="101" spans="1:12" hidden="1" x14ac:dyDescent="0.25">
      <c r="A101" s="21">
        <v>41855</v>
      </c>
      <c r="B101" s="6">
        <v>22541047</v>
      </c>
      <c r="C101" s="6">
        <v>22823184</v>
      </c>
      <c r="D101" s="6">
        <v>21977340</v>
      </c>
      <c r="E101" s="7" t="s">
        <v>29</v>
      </c>
      <c r="F101" s="7" t="s">
        <v>32</v>
      </c>
      <c r="G101" s="6">
        <v>1.66666602624E-3</v>
      </c>
      <c r="H101" s="8">
        <v>41766.743958333333</v>
      </c>
      <c r="I101" s="7" t="s">
        <v>22</v>
      </c>
      <c r="J101" s="9">
        <v>41624.517974537041</v>
      </c>
      <c r="K101" s="6" t="s">
        <v>12</v>
      </c>
      <c r="L101">
        <f t="shared" si="1"/>
        <v>231</v>
      </c>
    </row>
    <row r="102" spans="1:12" hidden="1" x14ac:dyDescent="0.25">
      <c r="A102" s="21">
        <v>41855</v>
      </c>
      <c r="B102" s="6">
        <v>22541667</v>
      </c>
      <c r="C102" s="6">
        <v>22823903</v>
      </c>
      <c r="D102" s="6">
        <v>21977859</v>
      </c>
      <c r="E102" s="7" t="s">
        <v>9</v>
      </c>
      <c r="F102" s="7" t="s">
        <v>24</v>
      </c>
      <c r="G102" s="6">
        <v>4.5348333330820001</v>
      </c>
      <c r="H102" s="8">
        <v>41640.575682870367</v>
      </c>
      <c r="I102" s="7" t="s">
        <v>11</v>
      </c>
      <c r="J102" s="9">
        <v>41640.575682870367</v>
      </c>
      <c r="K102" s="6" t="s">
        <v>12</v>
      </c>
      <c r="L102">
        <f t="shared" si="1"/>
        <v>215</v>
      </c>
    </row>
    <row r="103" spans="1:12" hidden="1" x14ac:dyDescent="0.25">
      <c r="A103" s="21">
        <v>41855</v>
      </c>
      <c r="B103" s="6">
        <v>22544686</v>
      </c>
      <c r="C103" s="6">
        <v>22827206</v>
      </c>
      <c r="D103" s="6">
        <v>21980308</v>
      </c>
      <c r="E103" s="7" t="s">
        <v>9</v>
      </c>
      <c r="F103" s="7" t="s">
        <v>24</v>
      </c>
      <c r="G103" s="6">
        <v>-1.66827356E-3</v>
      </c>
      <c r="H103" s="8">
        <v>41852.51090277778</v>
      </c>
      <c r="I103" s="7" t="s">
        <v>35</v>
      </c>
      <c r="J103" s="9">
        <v>41632.389074074075</v>
      </c>
      <c r="K103" s="8">
        <v>41768.80741898148</v>
      </c>
      <c r="L103">
        <f t="shared" si="1"/>
        <v>223</v>
      </c>
    </row>
    <row r="104" spans="1:12" hidden="1" x14ac:dyDescent="0.25">
      <c r="A104" s="21">
        <v>41855</v>
      </c>
      <c r="B104" s="6">
        <v>22555226</v>
      </c>
      <c r="C104" s="6">
        <v>22838407</v>
      </c>
      <c r="D104" s="6">
        <v>21988127</v>
      </c>
      <c r="E104" s="7" t="s">
        <v>9</v>
      </c>
      <c r="F104" s="7" t="s">
        <v>19</v>
      </c>
      <c r="G104" s="6">
        <v>9.4000914000000001E-5</v>
      </c>
      <c r="H104" s="8">
        <v>41754.795763888891</v>
      </c>
      <c r="I104" s="7" t="s">
        <v>15</v>
      </c>
      <c r="J104" s="9">
        <v>41650.753923611112</v>
      </c>
      <c r="K104" s="8">
        <v>41882.889687499999</v>
      </c>
      <c r="L104">
        <f t="shared" si="1"/>
        <v>205</v>
      </c>
    </row>
    <row r="105" spans="1:12" hidden="1" x14ac:dyDescent="0.25">
      <c r="A105" s="21">
        <v>41855</v>
      </c>
      <c r="B105" s="6">
        <v>22568179</v>
      </c>
      <c r="C105" s="6">
        <v>22852281</v>
      </c>
      <c r="D105" s="6">
        <v>21998925</v>
      </c>
      <c r="E105" s="7" t="s">
        <v>9</v>
      </c>
      <c r="F105" s="7" t="s">
        <v>21</v>
      </c>
      <c r="G105" s="6">
        <v>19.580193541583501</v>
      </c>
      <c r="H105" s="8">
        <v>41883.575856481482</v>
      </c>
      <c r="I105" s="7" t="s">
        <v>11</v>
      </c>
      <c r="J105" s="9">
        <v>41658.768136574072</v>
      </c>
      <c r="K105" s="8">
        <v>41879.796215277776</v>
      </c>
      <c r="L105">
        <f t="shared" si="1"/>
        <v>197</v>
      </c>
    </row>
    <row r="106" spans="1:12" hidden="1" x14ac:dyDescent="0.25">
      <c r="A106" s="21">
        <v>41855</v>
      </c>
      <c r="B106" s="6">
        <v>22569276</v>
      </c>
      <c r="C106" s="6">
        <v>22853412</v>
      </c>
      <c r="D106" s="6">
        <v>21999979</v>
      </c>
      <c r="E106" s="7" t="s">
        <v>9</v>
      </c>
      <c r="F106" s="7" t="s">
        <v>21</v>
      </c>
      <c r="G106" s="6">
        <v>-211.12909896421999</v>
      </c>
      <c r="H106" s="8">
        <v>41759.411666666667</v>
      </c>
      <c r="I106" s="7" t="s">
        <v>15</v>
      </c>
      <c r="J106" s="9">
        <v>41704.482824074075</v>
      </c>
      <c r="K106" s="6" t="s">
        <v>12</v>
      </c>
      <c r="L106">
        <f t="shared" si="1"/>
        <v>151</v>
      </c>
    </row>
    <row r="107" spans="1:12" hidden="1" x14ac:dyDescent="0.25">
      <c r="A107" s="21">
        <v>41855</v>
      </c>
      <c r="B107" s="6">
        <v>22569624</v>
      </c>
      <c r="C107" s="6">
        <v>22853760</v>
      </c>
      <c r="D107" s="6">
        <v>22000324</v>
      </c>
      <c r="E107" s="7" t="s">
        <v>9</v>
      </c>
      <c r="F107" s="7" t="s">
        <v>19</v>
      </c>
      <c r="G107" s="6">
        <v>126.689999998812</v>
      </c>
      <c r="H107" s="8">
        <v>41892.42863425926</v>
      </c>
      <c r="I107" s="7" t="s">
        <v>11</v>
      </c>
      <c r="J107" s="9">
        <v>41702.472314814811</v>
      </c>
      <c r="K107" s="8">
        <v>41881.568148148152</v>
      </c>
      <c r="L107">
        <f t="shared" si="1"/>
        <v>153</v>
      </c>
    </row>
    <row r="108" spans="1:12" hidden="1" x14ac:dyDescent="0.25">
      <c r="A108" s="21">
        <v>41855</v>
      </c>
      <c r="B108" s="6">
        <v>22570172</v>
      </c>
      <c r="C108" s="6">
        <v>22854321</v>
      </c>
      <c r="D108" s="6">
        <v>22000869</v>
      </c>
      <c r="E108" s="7" t="s">
        <v>9</v>
      </c>
      <c r="F108" s="7" t="s">
        <v>18</v>
      </c>
      <c r="G108" s="6">
        <v>-9.8632812614000004E-2</v>
      </c>
      <c r="H108" s="8">
        <v>41761.575798611113</v>
      </c>
      <c r="I108" s="7" t="s">
        <v>15</v>
      </c>
      <c r="J108" s="9">
        <v>41747.699513888889</v>
      </c>
      <c r="K108" s="6" t="s">
        <v>12</v>
      </c>
      <c r="L108">
        <f t="shared" si="1"/>
        <v>108</v>
      </c>
    </row>
    <row r="109" spans="1:12" hidden="1" x14ac:dyDescent="0.25">
      <c r="A109" s="21">
        <v>41855</v>
      </c>
      <c r="B109" s="6">
        <v>22574475</v>
      </c>
      <c r="C109" s="6">
        <v>22858826</v>
      </c>
      <c r="D109" s="6">
        <v>22004599</v>
      </c>
      <c r="E109" s="7" t="s">
        <v>9</v>
      </c>
      <c r="F109" s="7" t="s">
        <v>27</v>
      </c>
      <c r="G109" s="6">
        <v>48.439998321402001</v>
      </c>
      <c r="H109" s="8">
        <v>41757.655532407407</v>
      </c>
      <c r="I109" s="7" t="s">
        <v>11</v>
      </c>
      <c r="J109" s="9">
        <v>41648.49287037037</v>
      </c>
      <c r="K109" s="6" t="s">
        <v>12</v>
      </c>
      <c r="L109">
        <f t="shared" si="1"/>
        <v>207</v>
      </c>
    </row>
    <row r="110" spans="1:12" hidden="1" x14ac:dyDescent="0.25">
      <c r="A110" s="21">
        <v>41855</v>
      </c>
      <c r="B110" s="6">
        <v>22598299</v>
      </c>
      <c r="C110" s="6">
        <v>22887181</v>
      </c>
      <c r="D110" s="6">
        <v>22019623</v>
      </c>
      <c r="E110" s="7" t="s">
        <v>9</v>
      </c>
      <c r="F110" s="7" t="s">
        <v>21</v>
      </c>
      <c r="G110" s="6">
        <v>-114.880855116416</v>
      </c>
      <c r="H110" s="8">
        <v>41720.716145833336</v>
      </c>
      <c r="I110" s="7" t="s">
        <v>15</v>
      </c>
      <c r="J110" s="9">
        <v>41674.6325</v>
      </c>
      <c r="K110" s="6" t="s">
        <v>12</v>
      </c>
      <c r="L110">
        <f t="shared" si="1"/>
        <v>181</v>
      </c>
    </row>
    <row r="111" spans="1:12" hidden="1" x14ac:dyDescent="0.25">
      <c r="A111" s="21">
        <v>41855</v>
      </c>
      <c r="B111" s="6">
        <v>22598583</v>
      </c>
      <c r="C111" s="6">
        <v>22887464</v>
      </c>
      <c r="D111" s="6">
        <v>22019906</v>
      </c>
      <c r="E111" s="7" t="s">
        <v>9</v>
      </c>
      <c r="F111" s="7" t="s">
        <v>18</v>
      </c>
      <c r="G111" s="6">
        <v>86.490000005094004</v>
      </c>
      <c r="H111" s="8">
        <v>41758.498923611114</v>
      </c>
      <c r="I111" s="7" t="s">
        <v>11</v>
      </c>
      <c r="J111" s="9">
        <v>41672.443564814814</v>
      </c>
      <c r="K111" s="6" t="s">
        <v>12</v>
      </c>
      <c r="L111">
        <f t="shared" si="1"/>
        <v>183</v>
      </c>
    </row>
    <row r="112" spans="1:12" hidden="1" x14ac:dyDescent="0.25">
      <c r="A112" s="21">
        <v>41855</v>
      </c>
      <c r="B112" s="6">
        <v>22600859</v>
      </c>
      <c r="C112" s="6">
        <v>22889959</v>
      </c>
      <c r="D112" s="6">
        <v>22021889</v>
      </c>
      <c r="E112" s="7" t="s">
        <v>9</v>
      </c>
      <c r="F112" s="7" t="s">
        <v>18</v>
      </c>
      <c r="G112" s="6">
        <v>3.6039999999999997E-8</v>
      </c>
      <c r="H112" s="8">
        <v>41852.762812499997</v>
      </c>
      <c r="I112" s="7" t="s">
        <v>20</v>
      </c>
      <c r="J112" s="9">
        <v>41667.650092592594</v>
      </c>
      <c r="K112" s="8">
        <v>41852.69054398148</v>
      </c>
      <c r="L112">
        <f t="shared" si="1"/>
        <v>188</v>
      </c>
    </row>
    <row r="113" spans="1:12" hidden="1" x14ac:dyDescent="0.25">
      <c r="A113" s="21">
        <v>41855</v>
      </c>
      <c r="B113" s="6">
        <v>22603403</v>
      </c>
      <c r="C113" s="6">
        <v>22892700</v>
      </c>
      <c r="D113" s="6">
        <v>22024088</v>
      </c>
      <c r="E113" s="7" t="s">
        <v>29</v>
      </c>
      <c r="F113" s="7" t="s">
        <v>18</v>
      </c>
      <c r="G113" s="6">
        <v>-2.9499999972099999</v>
      </c>
      <c r="H113" s="8">
        <v>41745.519120370373</v>
      </c>
      <c r="I113" s="7" t="s">
        <v>15</v>
      </c>
      <c r="J113" s="9">
        <v>41674.590520833335</v>
      </c>
      <c r="K113" s="6" t="s">
        <v>12</v>
      </c>
      <c r="L113">
        <f t="shared" si="1"/>
        <v>181</v>
      </c>
    </row>
    <row r="114" spans="1:12" hidden="1" x14ac:dyDescent="0.25">
      <c r="A114" s="21">
        <v>41855</v>
      </c>
      <c r="B114" s="6">
        <v>22614010</v>
      </c>
      <c r="C114" s="6">
        <v>22904807</v>
      </c>
      <c r="D114" s="6">
        <v>22031628</v>
      </c>
      <c r="E114" s="7" t="s">
        <v>9</v>
      </c>
      <c r="F114" s="7" t="s">
        <v>24</v>
      </c>
      <c r="G114" s="6">
        <v>-217.932166667622</v>
      </c>
      <c r="H114" s="8">
        <v>41731.060416666667</v>
      </c>
      <c r="I114" s="7" t="s">
        <v>15</v>
      </c>
      <c r="J114" s="9">
        <v>41691.9922337963</v>
      </c>
      <c r="K114" s="6" t="s">
        <v>12</v>
      </c>
      <c r="L114">
        <f t="shared" si="1"/>
        <v>164</v>
      </c>
    </row>
    <row r="115" spans="1:12" hidden="1" x14ac:dyDescent="0.25">
      <c r="A115" s="21">
        <v>41855</v>
      </c>
      <c r="B115" s="6">
        <v>22617722</v>
      </c>
      <c r="C115" s="6">
        <v>22908973</v>
      </c>
      <c r="D115" s="6">
        <v>22034484</v>
      </c>
      <c r="E115" s="7" t="s">
        <v>9</v>
      </c>
      <c r="F115" s="7" t="s">
        <v>24</v>
      </c>
      <c r="G115" s="6">
        <v>-2.043333341142</v>
      </c>
      <c r="H115" s="8">
        <v>41748.48400462963</v>
      </c>
      <c r="I115" s="7" t="s">
        <v>15</v>
      </c>
      <c r="J115" s="9">
        <v>41712.672858796293</v>
      </c>
      <c r="K115" s="6" t="s">
        <v>12</v>
      </c>
      <c r="L115">
        <f t="shared" si="1"/>
        <v>143</v>
      </c>
    </row>
    <row r="116" spans="1:12" hidden="1" x14ac:dyDescent="0.25">
      <c r="A116" s="21">
        <v>41855</v>
      </c>
      <c r="B116" s="6">
        <v>22627170</v>
      </c>
      <c r="C116" s="6">
        <v>22919441</v>
      </c>
      <c r="D116" s="6">
        <v>22040720</v>
      </c>
      <c r="E116" s="7" t="s">
        <v>9</v>
      </c>
      <c r="F116" s="7" t="s">
        <v>13</v>
      </c>
      <c r="G116" s="6">
        <v>3.8488161160000001E-3</v>
      </c>
      <c r="H116" s="8">
        <v>41748.420069444444</v>
      </c>
      <c r="I116" s="7" t="s">
        <v>15</v>
      </c>
      <c r="J116" s="9">
        <v>41678.804884259262</v>
      </c>
      <c r="K116" s="6" t="s">
        <v>12</v>
      </c>
      <c r="L116">
        <f t="shared" si="1"/>
        <v>177</v>
      </c>
    </row>
    <row r="117" spans="1:12" hidden="1" x14ac:dyDescent="0.25">
      <c r="A117" s="21">
        <v>41855</v>
      </c>
      <c r="B117" s="6">
        <v>22635744</v>
      </c>
      <c r="C117" s="6">
        <v>22929083</v>
      </c>
      <c r="D117" s="6">
        <v>22046554</v>
      </c>
      <c r="E117" s="7" t="s">
        <v>29</v>
      </c>
      <c r="F117" s="7" t="s">
        <v>24</v>
      </c>
      <c r="G117" s="6">
        <v>-2.4813333336999999</v>
      </c>
      <c r="H117" s="8">
        <v>41753.102870370371</v>
      </c>
      <c r="I117" s="7" t="s">
        <v>15</v>
      </c>
      <c r="J117" s="9">
        <v>41740.83153935185</v>
      </c>
      <c r="K117" s="6" t="s">
        <v>12</v>
      </c>
      <c r="L117">
        <f t="shared" si="1"/>
        <v>115</v>
      </c>
    </row>
    <row r="118" spans="1:12" hidden="1" x14ac:dyDescent="0.25">
      <c r="A118" s="21">
        <v>41855</v>
      </c>
      <c r="B118" s="6">
        <v>22641008</v>
      </c>
      <c r="C118" s="6">
        <v>22934845</v>
      </c>
      <c r="D118" s="6">
        <v>22051209</v>
      </c>
      <c r="E118" s="7" t="s">
        <v>9</v>
      </c>
      <c r="F118" s="7" t="s">
        <v>19</v>
      </c>
      <c r="G118" s="6">
        <v>2.54999840050198</v>
      </c>
      <c r="H118" s="8">
        <v>41890.794178240743</v>
      </c>
      <c r="I118" s="7" t="s">
        <v>11</v>
      </c>
      <c r="J118" s="9">
        <v>41693.619386574072</v>
      </c>
      <c r="K118" s="8">
        <v>41882.682303240741</v>
      </c>
      <c r="L118">
        <f t="shared" si="1"/>
        <v>162</v>
      </c>
    </row>
    <row r="119" spans="1:12" hidden="1" x14ac:dyDescent="0.25">
      <c r="A119" s="21">
        <v>41855</v>
      </c>
      <c r="B119" s="6">
        <v>22641148</v>
      </c>
      <c r="C119" s="6">
        <v>22934987</v>
      </c>
      <c r="D119" s="6">
        <v>21380403</v>
      </c>
      <c r="E119" s="7" t="s">
        <v>9</v>
      </c>
      <c r="F119" s="7" t="s">
        <v>19</v>
      </c>
      <c r="G119" s="6">
        <v>-7.2400094463959999</v>
      </c>
      <c r="H119" s="8">
        <v>41892.76458333333</v>
      </c>
      <c r="I119" s="7" t="s">
        <v>15</v>
      </c>
      <c r="J119" s="9">
        <v>41680.503506944442</v>
      </c>
      <c r="K119" s="8">
        <v>41882.916226851848</v>
      </c>
      <c r="L119">
        <f t="shared" si="1"/>
        <v>175</v>
      </c>
    </row>
    <row r="120" spans="1:12" hidden="1" x14ac:dyDescent="0.25">
      <c r="A120" s="21">
        <v>41855</v>
      </c>
      <c r="B120" s="6">
        <v>22642011</v>
      </c>
      <c r="C120" s="6">
        <v>22935875</v>
      </c>
      <c r="D120" s="6">
        <v>22052189</v>
      </c>
      <c r="E120" s="7" t="s">
        <v>9</v>
      </c>
      <c r="F120" s="7" t="s">
        <v>18</v>
      </c>
      <c r="G120" s="6">
        <v>-27.831778946964</v>
      </c>
      <c r="H120" s="8">
        <v>41760.39267361111</v>
      </c>
      <c r="I120" s="7" t="s">
        <v>15</v>
      </c>
      <c r="J120" s="9">
        <v>41679.577986111108</v>
      </c>
      <c r="K120" s="8">
        <v>41849.91611111111</v>
      </c>
      <c r="L120">
        <f t="shared" si="1"/>
        <v>176</v>
      </c>
    </row>
    <row r="121" spans="1:12" hidden="1" x14ac:dyDescent="0.25">
      <c r="A121" s="21">
        <v>41855</v>
      </c>
      <c r="B121" s="6">
        <v>22647597</v>
      </c>
      <c r="C121" s="6">
        <v>22941950</v>
      </c>
      <c r="D121" s="6">
        <v>22055942</v>
      </c>
      <c r="E121" s="7" t="s">
        <v>9</v>
      </c>
      <c r="F121" s="7" t="s">
        <v>27</v>
      </c>
      <c r="G121" s="6">
        <v>4.0833859999999998E-6</v>
      </c>
      <c r="H121" s="8">
        <v>41852.784409722219</v>
      </c>
      <c r="I121" s="7" t="s">
        <v>20</v>
      </c>
      <c r="J121" s="9">
        <v>41687.827303240738</v>
      </c>
      <c r="K121" s="8">
        <v>41852.693206018521</v>
      </c>
      <c r="L121">
        <f t="shared" si="1"/>
        <v>168</v>
      </c>
    </row>
    <row r="122" spans="1:12" hidden="1" x14ac:dyDescent="0.25">
      <c r="A122" s="21">
        <v>41855</v>
      </c>
      <c r="B122" s="6">
        <v>22660573</v>
      </c>
      <c r="C122" s="6">
        <v>22956604</v>
      </c>
      <c r="D122" s="6">
        <v>22066128</v>
      </c>
      <c r="E122" s="7" t="s">
        <v>9</v>
      </c>
      <c r="F122" s="7" t="s">
        <v>24</v>
      </c>
      <c r="G122" s="6">
        <v>-137.20386458704601</v>
      </c>
      <c r="H122" s="8">
        <v>41737.907546296294</v>
      </c>
      <c r="I122" s="7" t="s">
        <v>15</v>
      </c>
      <c r="J122" s="9">
        <v>41727.883101851854</v>
      </c>
      <c r="K122" s="6" t="s">
        <v>12</v>
      </c>
      <c r="L122">
        <f t="shared" si="1"/>
        <v>128</v>
      </c>
    </row>
    <row r="123" spans="1:12" hidden="1" x14ac:dyDescent="0.25">
      <c r="A123" s="21">
        <v>41855</v>
      </c>
      <c r="B123" s="6">
        <v>22671039</v>
      </c>
      <c r="C123" s="6">
        <v>22968654</v>
      </c>
      <c r="D123" s="6">
        <v>10161860</v>
      </c>
      <c r="E123" s="7" t="s">
        <v>9</v>
      </c>
      <c r="F123" s="7" t="s">
        <v>27</v>
      </c>
      <c r="G123" s="6">
        <v>12.358202565952</v>
      </c>
      <c r="H123" s="8">
        <v>41716.413321759261</v>
      </c>
      <c r="I123" s="7" t="s">
        <v>11</v>
      </c>
      <c r="J123" s="9">
        <v>41687.57167824074</v>
      </c>
      <c r="K123" s="6" t="s">
        <v>12</v>
      </c>
      <c r="L123">
        <f t="shared" si="1"/>
        <v>168</v>
      </c>
    </row>
    <row r="124" spans="1:12" hidden="1" x14ac:dyDescent="0.25">
      <c r="A124" s="21">
        <v>41855</v>
      </c>
      <c r="B124" s="6">
        <v>22674177</v>
      </c>
      <c r="C124" s="6">
        <v>22972205</v>
      </c>
      <c r="D124" s="6">
        <v>20751049</v>
      </c>
      <c r="E124" s="7" t="s">
        <v>9</v>
      </c>
      <c r="F124" s="7" t="s">
        <v>19</v>
      </c>
      <c r="G124" s="6">
        <v>95</v>
      </c>
      <c r="H124" s="8">
        <v>41688.644212962965</v>
      </c>
      <c r="I124" s="7" t="s">
        <v>11</v>
      </c>
      <c r="J124" s="9">
        <v>41688.644212962965</v>
      </c>
      <c r="K124" s="6" t="s">
        <v>12</v>
      </c>
      <c r="L124">
        <f t="shared" si="1"/>
        <v>167</v>
      </c>
    </row>
    <row r="125" spans="1:12" hidden="1" x14ac:dyDescent="0.25">
      <c r="A125" s="21">
        <v>41855</v>
      </c>
      <c r="B125" s="6">
        <v>22676339</v>
      </c>
      <c r="C125" s="6">
        <v>22974856</v>
      </c>
      <c r="D125" s="6">
        <v>22078081</v>
      </c>
      <c r="E125" s="7" t="s">
        <v>9</v>
      </c>
      <c r="F125" s="7" t="s">
        <v>19</v>
      </c>
      <c r="G125" s="6">
        <v>-203.99000159933399</v>
      </c>
      <c r="H125" s="8">
        <v>41891.509675925925</v>
      </c>
      <c r="I125" s="7" t="s">
        <v>15</v>
      </c>
      <c r="J125" s="9">
        <v>41696.709664351853</v>
      </c>
      <c r="K125" s="8">
        <v>41882.925046296295</v>
      </c>
      <c r="L125">
        <f t="shared" si="1"/>
        <v>159</v>
      </c>
    </row>
    <row r="126" spans="1:12" hidden="1" x14ac:dyDescent="0.25">
      <c r="A126" s="21">
        <v>41855</v>
      </c>
      <c r="B126" s="6">
        <v>22699151</v>
      </c>
      <c r="C126" s="6">
        <v>22996219</v>
      </c>
      <c r="D126" s="6">
        <v>22091371</v>
      </c>
      <c r="E126" s="7" t="s">
        <v>9</v>
      </c>
      <c r="F126" s="7" t="s">
        <v>18</v>
      </c>
      <c r="G126" s="6">
        <v>-0.249999995354</v>
      </c>
      <c r="H126" s="8">
        <v>41761.536192129628</v>
      </c>
      <c r="I126" s="7" t="s">
        <v>15</v>
      </c>
      <c r="J126" s="9">
        <v>41698.583483796298</v>
      </c>
      <c r="K126" s="6" t="s">
        <v>12</v>
      </c>
      <c r="L126">
        <f t="shared" si="1"/>
        <v>157</v>
      </c>
    </row>
    <row r="127" spans="1:12" hidden="1" x14ac:dyDescent="0.25">
      <c r="A127" s="21">
        <v>41855</v>
      </c>
      <c r="B127" s="6">
        <v>22707592</v>
      </c>
      <c r="C127" s="6">
        <v>23005149</v>
      </c>
      <c r="D127" s="6">
        <v>22097394</v>
      </c>
      <c r="E127" s="7" t="s">
        <v>9</v>
      </c>
      <c r="F127" s="7" t="s">
        <v>19</v>
      </c>
      <c r="G127" s="6">
        <v>59.289999999282003</v>
      </c>
      <c r="H127" s="8">
        <v>41761.782708333332</v>
      </c>
      <c r="I127" s="7" t="s">
        <v>11</v>
      </c>
      <c r="J127" s="9">
        <v>41761.782708333332</v>
      </c>
      <c r="K127" s="8">
        <v>41882.937673611108</v>
      </c>
      <c r="L127">
        <f t="shared" si="1"/>
        <v>94</v>
      </c>
    </row>
    <row r="128" spans="1:12" hidden="1" x14ac:dyDescent="0.25">
      <c r="A128" s="21">
        <v>41855</v>
      </c>
      <c r="B128" s="6">
        <v>22711658</v>
      </c>
      <c r="C128" s="6">
        <v>23009532</v>
      </c>
      <c r="D128" s="6">
        <v>22100655</v>
      </c>
      <c r="E128" s="7" t="s">
        <v>9</v>
      </c>
      <c r="F128" s="7" t="s">
        <v>24</v>
      </c>
      <c r="G128" s="6">
        <v>47.983999999966002</v>
      </c>
      <c r="H128" s="8">
        <v>41727.796388888892</v>
      </c>
      <c r="I128" s="7" t="s">
        <v>11</v>
      </c>
      <c r="J128" s="9">
        <v>41727.796388888892</v>
      </c>
      <c r="K128" s="6" t="s">
        <v>12</v>
      </c>
      <c r="L128">
        <f t="shared" si="1"/>
        <v>128</v>
      </c>
    </row>
    <row r="129" spans="1:12" hidden="1" x14ac:dyDescent="0.25">
      <c r="A129" s="21">
        <v>41855</v>
      </c>
      <c r="B129" s="6">
        <v>22712782</v>
      </c>
      <c r="C129" s="6">
        <v>23010756</v>
      </c>
      <c r="D129" s="6">
        <v>22101582</v>
      </c>
      <c r="E129" s="7" t="s">
        <v>9</v>
      </c>
      <c r="F129" s="7" t="s">
        <v>19</v>
      </c>
      <c r="G129" s="6">
        <v>-90.000001600000004</v>
      </c>
      <c r="H129" s="8">
        <v>41745.960150462961</v>
      </c>
      <c r="I129" s="7" t="s">
        <v>15</v>
      </c>
      <c r="J129" s="9">
        <v>41724.59375</v>
      </c>
      <c r="K129" s="6" t="s">
        <v>12</v>
      </c>
      <c r="L129">
        <f t="shared" si="1"/>
        <v>131</v>
      </c>
    </row>
    <row r="130" spans="1:12" hidden="1" x14ac:dyDescent="0.25">
      <c r="A130" s="21">
        <v>41855</v>
      </c>
      <c r="B130" s="6">
        <v>22712787</v>
      </c>
      <c r="C130" s="6">
        <v>23010761</v>
      </c>
      <c r="D130" s="6">
        <v>22101587</v>
      </c>
      <c r="E130" s="7" t="s">
        <v>9</v>
      </c>
      <c r="F130" s="7" t="s">
        <v>18</v>
      </c>
      <c r="G130" s="6">
        <v>-81.999990999321994</v>
      </c>
      <c r="H130" s="8">
        <v>41737.907673611109</v>
      </c>
      <c r="I130" s="7" t="s">
        <v>15</v>
      </c>
      <c r="J130" s="9">
        <v>41724.59375</v>
      </c>
      <c r="K130" s="6" t="s">
        <v>12</v>
      </c>
      <c r="L130">
        <f t="shared" ref="L130:L193" si="2">A130-TRUNC(J130)</f>
        <v>131</v>
      </c>
    </row>
    <row r="131" spans="1:12" hidden="1" x14ac:dyDescent="0.25">
      <c r="A131" s="21">
        <v>41855</v>
      </c>
      <c r="B131" s="6">
        <v>22712808</v>
      </c>
      <c r="C131" s="6">
        <v>23010782</v>
      </c>
      <c r="D131" s="6">
        <v>22101608</v>
      </c>
      <c r="E131" s="7" t="s">
        <v>9</v>
      </c>
      <c r="F131" s="7" t="s">
        <v>24</v>
      </c>
      <c r="G131" s="6">
        <v>-88.892834932837999</v>
      </c>
      <c r="H131" s="8">
        <v>41736.855219907404</v>
      </c>
      <c r="I131" s="7" t="s">
        <v>15</v>
      </c>
      <c r="J131" s="9">
        <v>41713.44190972222</v>
      </c>
      <c r="K131" s="6" t="s">
        <v>12</v>
      </c>
      <c r="L131">
        <f t="shared" si="2"/>
        <v>142</v>
      </c>
    </row>
    <row r="132" spans="1:12" hidden="1" x14ac:dyDescent="0.25">
      <c r="A132" s="21">
        <v>41855</v>
      </c>
      <c r="B132" s="6">
        <v>22713621</v>
      </c>
      <c r="C132" s="6">
        <v>23011675</v>
      </c>
      <c r="D132" s="6">
        <v>22102273</v>
      </c>
      <c r="E132" s="7" t="s">
        <v>9</v>
      </c>
      <c r="F132" s="7" t="s">
        <v>24</v>
      </c>
      <c r="G132" s="6">
        <v>-65.404666667903996</v>
      </c>
      <c r="H132" s="8">
        <v>41885.394988425927</v>
      </c>
      <c r="I132" s="7" t="s">
        <v>15</v>
      </c>
      <c r="J132" s="9">
        <v>41753.9</v>
      </c>
      <c r="K132" s="6" t="s">
        <v>12</v>
      </c>
      <c r="L132">
        <f t="shared" si="2"/>
        <v>102</v>
      </c>
    </row>
    <row r="133" spans="1:12" hidden="1" x14ac:dyDescent="0.25">
      <c r="A133" s="21">
        <v>41855</v>
      </c>
      <c r="B133" s="6">
        <v>22715332</v>
      </c>
      <c r="C133" s="6">
        <v>23013508</v>
      </c>
      <c r="D133" s="6">
        <v>22103788</v>
      </c>
      <c r="E133" s="7" t="s">
        <v>9</v>
      </c>
      <c r="F133" s="7" t="s">
        <v>13</v>
      </c>
      <c r="G133" s="6">
        <v>-1.64959375033</v>
      </c>
      <c r="H133" s="8">
        <v>41761.50476851852</v>
      </c>
      <c r="I133" s="7" t="s">
        <v>15</v>
      </c>
      <c r="J133" s="9">
        <v>41704.673252314817</v>
      </c>
      <c r="K133" s="6" t="s">
        <v>12</v>
      </c>
      <c r="L133">
        <f t="shared" si="2"/>
        <v>151</v>
      </c>
    </row>
    <row r="134" spans="1:12" hidden="1" x14ac:dyDescent="0.25">
      <c r="A134" s="21">
        <v>41855</v>
      </c>
      <c r="B134" s="6">
        <v>22725125</v>
      </c>
      <c r="C134" s="6">
        <v>23024712</v>
      </c>
      <c r="D134" s="6">
        <v>22110492</v>
      </c>
      <c r="E134" s="7" t="s">
        <v>9</v>
      </c>
      <c r="F134" s="7" t="s">
        <v>24</v>
      </c>
      <c r="G134" s="6">
        <v>50</v>
      </c>
      <c r="H134" s="8">
        <v>41761.993622685186</v>
      </c>
      <c r="I134" s="7" t="s">
        <v>11</v>
      </c>
      <c r="J134" s="9">
        <v>41761.993622685186</v>
      </c>
      <c r="K134" s="6" t="s">
        <v>12</v>
      </c>
      <c r="L134">
        <f t="shared" si="2"/>
        <v>94</v>
      </c>
    </row>
    <row r="135" spans="1:12" hidden="1" x14ac:dyDescent="0.25">
      <c r="A135" s="21">
        <v>41855</v>
      </c>
      <c r="B135" s="6">
        <v>22725156</v>
      </c>
      <c r="C135" s="6">
        <v>23024747</v>
      </c>
      <c r="D135" s="6">
        <v>22110523</v>
      </c>
      <c r="E135" s="7" t="s">
        <v>9</v>
      </c>
      <c r="F135" s="7" t="s">
        <v>24</v>
      </c>
      <c r="G135" s="6">
        <v>48.534666666672003</v>
      </c>
      <c r="H135" s="8">
        <v>41761.935439814813</v>
      </c>
      <c r="I135" s="7" t="s">
        <v>11</v>
      </c>
      <c r="J135" s="9">
        <v>41761.935439814813</v>
      </c>
      <c r="K135" s="6" t="s">
        <v>12</v>
      </c>
      <c r="L135">
        <f t="shared" si="2"/>
        <v>94</v>
      </c>
    </row>
    <row r="136" spans="1:12" hidden="1" x14ac:dyDescent="0.25">
      <c r="A136" s="21">
        <v>41855</v>
      </c>
      <c r="B136" s="6">
        <v>22725691</v>
      </c>
      <c r="C136" s="6">
        <v>23025293</v>
      </c>
      <c r="D136" s="6">
        <v>22110980</v>
      </c>
      <c r="E136" s="7" t="s">
        <v>29</v>
      </c>
      <c r="F136" s="7" t="s">
        <v>32</v>
      </c>
      <c r="G136" s="6">
        <v>-2.3999999999999999E-29</v>
      </c>
      <c r="H136" s="8">
        <v>41852.664513888885</v>
      </c>
      <c r="I136" s="7" t="s">
        <v>20</v>
      </c>
      <c r="J136" s="9">
        <v>41711.440694444442</v>
      </c>
      <c r="K136" s="6" t="s">
        <v>12</v>
      </c>
      <c r="L136">
        <f t="shared" si="2"/>
        <v>144</v>
      </c>
    </row>
    <row r="137" spans="1:12" hidden="1" x14ac:dyDescent="0.25">
      <c r="A137" s="21">
        <v>41855</v>
      </c>
      <c r="B137" s="6">
        <v>22725720</v>
      </c>
      <c r="C137" s="6">
        <v>23025293</v>
      </c>
      <c r="D137" s="6">
        <v>22110980</v>
      </c>
      <c r="E137" s="7" t="s">
        <v>29</v>
      </c>
      <c r="F137" s="7" t="s">
        <v>32</v>
      </c>
      <c r="G137" s="6">
        <v>-2.3999999999999999E-29</v>
      </c>
      <c r="H137" s="8">
        <v>41852.670671296299</v>
      </c>
      <c r="I137" s="7" t="s">
        <v>20</v>
      </c>
      <c r="J137" s="9">
        <v>41711.441817129627</v>
      </c>
      <c r="K137" s="6" t="s">
        <v>12</v>
      </c>
      <c r="L137">
        <f t="shared" si="2"/>
        <v>144</v>
      </c>
    </row>
    <row r="138" spans="1:12" hidden="1" x14ac:dyDescent="0.25">
      <c r="A138" s="21">
        <v>41855</v>
      </c>
      <c r="B138" s="6">
        <v>22726489</v>
      </c>
      <c r="C138" s="6">
        <v>23026218</v>
      </c>
      <c r="D138" s="6">
        <v>22111512</v>
      </c>
      <c r="E138" s="7" t="s">
        <v>9</v>
      </c>
      <c r="F138" s="7" t="s">
        <v>24</v>
      </c>
      <c r="G138" s="6">
        <v>-0.95683333351400002</v>
      </c>
      <c r="H138" s="8">
        <v>41761.727164351854</v>
      </c>
      <c r="I138" s="7" t="s">
        <v>15</v>
      </c>
      <c r="J138" s="9">
        <v>41717.443564814814</v>
      </c>
      <c r="K138" s="6" t="s">
        <v>12</v>
      </c>
      <c r="L138">
        <f t="shared" si="2"/>
        <v>138</v>
      </c>
    </row>
    <row r="139" spans="1:12" hidden="1" x14ac:dyDescent="0.25">
      <c r="A139" s="21">
        <v>41855</v>
      </c>
      <c r="B139" s="6">
        <v>22762809</v>
      </c>
      <c r="C139" s="6">
        <v>23065317</v>
      </c>
      <c r="D139" s="6">
        <v>22136367</v>
      </c>
      <c r="E139" s="7" t="s">
        <v>9</v>
      </c>
      <c r="F139" s="7" t="s">
        <v>24</v>
      </c>
      <c r="G139" s="6">
        <v>1.0440003000000001E-4</v>
      </c>
      <c r="H139" s="8">
        <v>41885.476435185185</v>
      </c>
      <c r="I139" s="7" t="s">
        <v>16</v>
      </c>
      <c r="J139" s="9">
        <v>41729.74287037037</v>
      </c>
      <c r="K139" s="6" t="s">
        <v>12</v>
      </c>
      <c r="L139">
        <f t="shared" si="2"/>
        <v>126</v>
      </c>
    </row>
    <row r="140" spans="1:12" hidden="1" x14ac:dyDescent="0.25">
      <c r="A140" s="21">
        <v>41855</v>
      </c>
      <c r="B140" s="6">
        <v>22774270</v>
      </c>
      <c r="C140" s="6">
        <v>23078245</v>
      </c>
      <c r="D140" s="6">
        <v>22143631</v>
      </c>
      <c r="E140" s="7" t="s">
        <v>9</v>
      </c>
      <c r="F140" s="7" t="s">
        <v>18</v>
      </c>
      <c r="G140" s="6">
        <v>-0.40000000143999997</v>
      </c>
      <c r="H140" s="8">
        <v>41761.813819444447</v>
      </c>
      <c r="I140" s="7" t="s">
        <v>15</v>
      </c>
      <c r="J140" s="9">
        <v>41761.784907407404</v>
      </c>
      <c r="K140" s="6" t="s">
        <v>12</v>
      </c>
      <c r="L140">
        <f t="shared" si="2"/>
        <v>94</v>
      </c>
    </row>
    <row r="141" spans="1:12" hidden="1" x14ac:dyDescent="0.25">
      <c r="A141" s="21">
        <v>41855</v>
      </c>
      <c r="B141" s="6">
        <v>22782405</v>
      </c>
      <c r="C141" s="6">
        <v>23086973</v>
      </c>
      <c r="D141" s="6">
        <v>10156023</v>
      </c>
      <c r="E141" s="7" t="s">
        <v>9</v>
      </c>
      <c r="F141" s="7" t="s">
        <v>27</v>
      </c>
      <c r="G141" s="6">
        <v>-1.300000000104</v>
      </c>
      <c r="H141" s="8">
        <v>41879.041018518517</v>
      </c>
      <c r="I141" s="7" t="s">
        <v>15</v>
      </c>
      <c r="J141" s="9">
        <v>41732.546446759261</v>
      </c>
      <c r="K141" s="8">
        <v>41877.678020833337</v>
      </c>
      <c r="L141">
        <f t="shared" si="2"/>
        <v>123</v>
      </c>
    </row>
    <row r="142" spans="1:12" hidden="1" x14ac:dyDescent="0.25">
      <c r="A142" s="21">
        <v>41855</v>
      </c>
      <c r="B142" s="6">
        <v>22786328</v>
      </c>
      <c r="C142" s="6">
        <v>23091421</v>
      </c>
      <c r="D142" s="6">
        <v>22152929</v>
      </c>
      <c r="E142" s="7" t="s">
        <v>9</v>
      </c>
      <c r="F142" s="7" t="s">
        <v>18</v>
      </c>
      <c r="G142" s="6">
        <v>0.23113121228200001</v>
      </c>
      <c r="H142" s="8">
        <v>41746.524953703702</v>
      </c>
      <c r="I142" s="7" t="s">
        <v>11</v>
      </c>
      <c r="J142" s="9">
        <v>41746.524953703702</v>
      </c>
      <c r="K142" s="6" t="s">
        <v>12</v>
      </c>
      <c r="L142">
        <f t="shared" si="2"/>
        <v>109</v>
      </c>
    </row>
    <row r="143" spans="1:12" hidden="1" x14ac:dyDescent="0.25">
      <c r="A143" s="21">
        <v>41855</v>
      </c>
      <c r="B143" s="6">
        <v>22786355</v>
      </c>
      <c r="C143" s="6">
        <v>23091448</v>
      </c>
      <c r="D143" s="6">
        <v>22152956</v>
      </c>
      <c r="E143" s="7" t="s">
        <v>9</v>
      </c>
      <c r="F143" s="7" t="s">
        <v>19</v>
      </c>
      <c r="G143" s="6">
        <v>-3.3000015998540002</v>
      </c>
      <c r="H143" s="8">
        <v>41760.741099537037</v>
      </c>
      <c r="I143" s="7" t="s">
        <v>15</v>
      </c>
      <c r="J143" s="9">
        <v>41738.502025462964</v>
      </c>
      <c r="K143" s="6" t="s">
        <v>12</v>
      </c>
      <c r="L143">
        <f t="shared" si="2"/>
        <v>117</v>
      </c>
    </row>
    <row r="144" spans="1:12" hidden="1" x14ac:dyDescent="0.25">
      <c r="A144" s="21">
        <v>41855</v>
      </c>
      <c r="B144" s="6">
        <v>22791986</v>
      </c>
      <c r="C144" s="6">
        <v>23098180</v>
      </c>
      <c r="D144" s="6">
        <v>22156538</v>
      </c>
      <c r="E144" s="7" t="s">
        <v>9</v>
      </c>
      <c r="F144" s="7" t="s">
        <v>19</v>
      </c>
      <c r="G144" s="6">
        <v>3.3599999999999998E-10</v>
      </c>
      <c r="H144" s="8">
        <v>41762.011620370373</v>
      </c>
      <c r="I144" s="7" t="s">
        <v>15</v>
      </c>
      <c r="J144" s="9">
        <v>41755.322476851848</v>
      </c>
      <c r="K144" s="6" t="s">
        <v>12</v>
      </c>
      <c r="L144">
        <f t="shared" si="2"/>
        <v>100</v>
      </c>
    </row>
    <row r="145" spans="1:12" hidden="1" x14ac:dyDescent="0.25">
      <c r="A145" s="21">
        <v>41855</v>
      </c>
      <c r="B145" s="6">
        <v>22797127</v>
      </c>
      <c r="C145" s="6">
        <v>23103596</v>
      </c>
      <c r="D145" s="6">
        <v>22160299</v>
      </c>
      <c r="E145" s="7" t="s">
        <v>9</v>
      </c>
      <c r="F145" s="7" t="s">
        <v>27</v>
      </c>
      <c r="G145" s="6">
        <v>26.099998879855999</v>
      </c>
      <c r="H145" s="8">
        <v>41751.582592592589</v>
      </c>
      <c r="I145" s="7" t="s">
        <v>11</v>
      </c>
      <c r="J145" s="9">
        <v>41751.582592592589</v>
      </c>
      <c r="K145" s="6" t="s">
        <v>12</v>
      </c>
      <c r="L145">
        <f t="shared" si="2"/>
        <v>104</v>
      </c>
    </row>
    <row r="146" spans="1:12" hidden="1" x14ac:dyDescent="0.25">
      <c r="A146" s="21">
        <v>41855</v>
      </c>
      <c r="B146" s="6">
        <v>22798319</v>
      </c>
      <c r="C146" s="6">
        <v>23104863</v>
      </c>
      <c r="D146" s="6">
        <v>22160857</v>
      </c>
      <c r="E146" s="7" t="s">
        <v>9</v>
      </c>
      <c r="F146" s="7" t="s">
        <v>27</v>
      </c>
      <c r="G146" s="6">
        <v>444.300000000208</v>
      </c>
      <c r="H146" s="8">
        <v>41745.743518518517</v>
      </c>
      <c r="I146" s="7" t="s">
        <v>11</v>
      </c>
      <c r="J146" s="9">
        <v>41745.743518518517</v>
      </c>
      <c r="K146" s="6" t="s">
        <v>12</v>
      </c>
      <c r="L146">
        <f t="shared" si="2"/>
        <v>110</v>
      </c>
    </row>
    <row r="147" spans="1:12" hidden="1" x14ac:dyDescent="0.25">
      <c r="A147" s="21">
        <v>41855</v>
      </c>
      <c r="B147" s="6">
        <v>22806103</v>
      </c>
      <c r="C147" s="6">
        <v>23113891</v>
      </c>
      <c r="D147" s="6">
        <v>22165647</v>
      </c>
      <c r="E147" s="7" t="s">
        <v>9</v>
      </c>
      <c r="F147" s="7" t="s">
        <v>19</v>
      </c>
      <c r="G147" s="6">
        <v>50</v>
      </c>
      <c r="H147" s="8">
        <v>41761.731423611112</v>
      </c>
      <c r="I147" s="7" t="s">
        <v>11</v>
      </c>
      <c r="J147" s="9">
        <v>41761.731423611112</v>
      </c>
      <c r="K147" s="6" t="s">
        <v>12</v>
      </c>
      <c r="L147">
        <f t="shared" si="2"/>
        <v>94</v>
      </c>
    </row>
    <row r="148" spans="1:12" hidden="1" x14ac:dyDescent="0.25">
      <c r="A148" s="21">
        <v>41855</v>
      </c>
      <c r="B148" s="6">
        <v>22812252</v>
      </c>
      <c r="C148" s="6">
        <v>23120427</v>
      </c>
      <c r="D148" s="6">
        <v>22170612</v>
      </c>
      <c r="E148" s="7" t="s">
        <v>9</v>
      </c>
      <c r="F148" s="7" t="s">
        <v>18</v>
      </c>
      <c r="G148" s="6">
        <v>3.1799999998319999</v>
      </c>
      <c r="H148" s="8">
        <v>41751.764953703707</v>
      </c>
      <c r="I148" s="7" t="s">
        <v>11</v>
      </c>
      <c r="J148" s="9">
        <v>41751.764953703707</v>
      </c>
      <c r="K148" s="6" t="s">
        <v>12</v>
      </c>
      <c r="L148">
        <f t="shared" si="2"/>
        <v>104</v>
      </c>
    </row>
    <row r="149" spans="1:12" x14ac:dyDescent="0.25">
      <c r="A149" s="21">
        <v>41855</v>
      </c>
      <c r="B149" s="6">
        <v>22813815</v>
      </c>
      <c r="C149" s="6">
        <v>23122179</v>
      </c>
      <c r="D149" s="6">
        <v>22171896</v>
      </c>
      <c r="E149" s="7" t="s">
        <v>9</v>
      </c>
      <c r="F149" s="7" t="s">
        <v>24</v>
      </c>
      <c r="G149" s="6">
        <v>68.090333333230006</v>
      </c>
      <c r="H149" s="8">
        <v>41834.526053240741</v>
      </c>
      <c r="I149" s="7" t="s">
        <v>11</v>
      </c>
      <c r="J149" s="9">
        <v>41834.526053240741</v>
      </c>
      <c r="K149" s="8">
        <v>41837.657349537039</v>
      </c>
      <c r="L149">
        <f t="shared" si="2"/>
        <v>21</v>
      </c>
    </row>
    <row r="150" spans="1:12" x14ac:dyDescent="0.25">
      <c r="A150" s="21">
        <v>41855</v>
      </c>
      <c r="B150" s="6">
        <v>22813980</v>
      </c>
      <c r="C150" s="6">
        <v>23122339</v>
      </c>
      <c r="D150" s="6">
        <v>22172054</v>
      </c>
      <c r="E150" s="7" t="s">
        <v>9</v>
      </c>
      <c r="F150" s="7" t="s">
        <v>24</v>
      </c>
      <c r="G150" s="6">
        <v>-2.7161666671120002</v>
      </c>
      <c r="H150" s="8">
        <v>41854.965648148151</v>
      </c>
      <c r="I150" s="7" t="s">
        <v>15</v>
      </c>
      <c r="J150" s="9">
        <v>41839.396620370368</v>
      </c>
      <c r="K150" s="6" t="s">
        <v>12</v>
      </c>
      <c r="L150">
        <f t="shared" si="2"/>
        <v>16</v>
      </c>
    </row>
    <row r="151" spans="1:12" x14ac:dyDescent="0.25">
      <c r="A151" s="21">
        <v>41855</v>
      </c>
      <c r="B151" s="6">
        <v>22813982</v>
      </c>
      <c r="C151" s="6">
        <v>23122341</v>
      </c>
      <c r="D151" s="6">
        <v>22172056</v>
      </c>
      <c r="E151" s="7" t="s">
        <v>9</v>
      </c>
      <c r="F151" s="7" t="s">
        <v>24</v>
      </c>
      <c r="G151" s="6">
        <v>26.527166667140602</v>
      </c>
      <c r="H151" s="8">
        <v>41866.517418981479</v>
      </c>
      <c r="I151" s="7" t="s">
        <v>11</v>
      </c>
      <c r="J151" s="9">
        <v>41834.466817129629</v>
      </c>
      <c r="K151" s="8">
        <v>41881.517372685186</v>
      </c>
      <c r="L151">
        <f t="shared" si="2"/>
        <v>21</v>
      </c>
    </row>
    <row r="152" spans="1:12" hidden="1" x14ac:dyDescent="0.25">
      <c r="A152" s="21">
        <v>41855</v>
      </c>
      <c r="B152" s="6">
        <v>22823730</v>
      </c>
      <c r="C152" s="6">
        <v>23133231</v>
      </c>
      <c r="D152" s="6">
        <v>22177502</v>
      </c>
      <c r="E152" s="7" t="s">
        <v>9</v>
      </c>
      <c r="F152" s="7" t="s">
        <v>19</v>
      </c>
      <c r="G152" s="6">
        <v>33.270000000042003</v>
      </c>
      <c r="H152" s="8">
        <v>41761.639027777775</v>
      </c>
      <c r="I152" s="7" t="s">
        <v>11</v>
      </c>
      <c r="J152" s="9">
        <v>41761.639027777775</v>
      </c>
      <c r="K152" s="6" t="s">
        <v>12</v>
      </c>
      <c r="L152">
        <f t="shared" si="2"/>
        <v>94</v>
      </c>
    </row>
    <row r="153" spans="1:12" x14ac:dyDescent="0.25">
      <c r="A153" s="21">
        <v>41855</v>
      </c>
      <c r="B153" s="6">
        <v>22832146</v>
      </c>
      <c r="C153" s="6">
        <v>23142918</v>
      </c>
      <c r="D153" s="6">
        <v>22182426</v>
      </c>
      <c r="E153" s="7" t="s">
        <v>9</v>
      </c>
      <c r="F153" s="7" t="s">
        <v>19</v>
      </c>
      <c r="G153" s="6">
        <v>94.529999440832</v>
      </c>
      <c r="H153" s="8">
        <v>41880.747013888889</v>
      </c>
      <c r="I153" s="7" t="s">
        <v>11</v>
      </c>
      <c r="J153" s="9">
        <v>41851.414259259262</v>
      </c>
      <c r="K153" s="8">
        <v>41882.857546296298</v>
      </c>
      <c r="L153">
        <f t="shared" si="2"/>
        <v>4</v>
      </c>
    </row>
    <row r="154" spans="1:12" x14ac:dyDescent="0.25">
      <c r="A154" s="21">
        <v>41855</v>
      </c>
      <c r="B154" s="6">
        <v>22832291</v>
      </c>
      <c r="C154" s="6">
        <v>23143063</v>
      </c>
      <c r="D154" s="6">
        <v>22182571</v>
      </c>
      <c r="E154" s="7" t="s">
        <v>9</v>
      </c>
      <c r="F154" s="7" t="s">
        <v>21</v>
      </c>
      <c r="G154" s="6">
        <v>70.135308507867606</v>
      </c>
      <c r="H154" s="8">
        <v>41880.815960648149</v>
      </c>
      <c r="I154" s="7" t="s">
        <v>11</v>
      </c>
      <c r="J154" s="9">
        <v>41843.701608796298</v>
      </c>
      <c r="K154" s="8">
        <v>41882.877557870372</v>
      </c>
      <c r="L154">
        <f t="shared" si="2"/>
        <v>12</v>
      </c>
    </row>
    <row r="155" spans="1:12" x14ac:dyDescent="0.25">
      <c r="A155" s="21">
        <v>41855</v>
      </c>
      <c r="B155" s="6">
        <v>22832292</v>
      </c>
      <c r="C155" s="6">
        <v>23143064</v>
      </c>
      <c r="D155" s="6">
        <v>22182572</v>
      </c>
      <c r="E155" s="7" t="s">
        <v>9</v>
      </c>
      <c r="F155" s="7" t="s">
        <v>13</v>
      </c>
      <c r="G155" s="6">
        <v>-80.162728847251998</v>
      </c>
      <c r="H155" s="8">
        <v>41890.748668981483</v>
      </c>
      <c r="I155" s="7" t="s">
        <v>15</v>
      </c>
      <c r="J155" s="9">
        <v>41841.446585648147</v>
      </c>
      <c r="K155" s="8">
        <v>41882.969884259262</v>
      </c>
      <c r="L155">
        <f t="shared" si="2"/>
        <v>14</v>
      </c>
    </row>
    <row r="156" spans="1:12" x14ac:dyDescent="0.25">
      <c r="A156" s="21">
        <v>41855</v>
      </c>
      <c r="B156" s="6">
        <v>22933235</v>
      </c>
      <c r="C156" s="6">
        <v>23253367</v>
      </c>
      <c r="D156" s="6">
        <v>22252430</v>
      </c>
      <c r="E156" s="7" t="s">
        <v>9</v>
      </c>
      <c r="F156" s="7" t="s">
        <v>24</v>
      </c>
      <c r="G156" s="6">
        <v>-52.247088543196</v>
      </c>
      <c r="H156" s="8">
        <v>41869.841990740744</v>
      </c>
      <c r="I156" s="7" t="s">
        <v>15</v>
      </c>
      <c r="J156" s="9">
        <v>41848.767430555556</v>
      </c>
      <c r="K156" s="8">
        <v>41882.970925925925</v>
      </c>
      <c r="L156">
        <f t="shared" si="2"/>
        <v>7</v>
      </c>
    </row>
    <row r="157" spans="1:12" x14ac:dyDescent="0.25">
      <c r="A157" s="21">
        <v>41855</v>
      </c>
      <c r="B157" s="6">
        <v>22933302</v>
      </c>
      <c r="C157" s="6">
        <v>23253434</v>
      </c>
      <c r="D157" s="6">
        <v>22252497</v>
      </c>
      <c r="E157" s="7" t="s">
        <v>9</v>
      </c>
      <c r="F157" s="7" t="s">
        <v>13</v>
      </c>
      <c r="G157" s="6">
        <v>-0.48866750401199999</v>
      </c>
      <c r="H157" s="8">
        <v>41890.641724537039</v>
      </c>
      <c r="I157" s="7" t="s">
        <v>15</v>
      </c>
      <c r="J157" s="9">
        <v>41827.432592592595</v>
      </c>
      <c r="K157" s="8">
        <v>41882.56690972222</v>
      </c>
      <c r="L157">
        <f t="shared" si="2"/>
        <v>28</v>
      </c>
    </row>
    <row r="158" spans="1:12" x14ac:dyDescent="0.25">
      <c r="A158" s="21">
        <v>41855</v>
      </c>
      <c r="B158" s="6">
        <v>22933303</v>
      </c>
      <c r="C158" s="6">
        <v>23253435</v>
      </c>
      <c r="D158" s="6">
        <v>22252498</v>
      </c>
      <c r="E158" s="7" t="s">
        <v>9</v>
      </c>
      <c r="F158" s="7" t="s">
        <v>21</v>
      </c>
      <c r="G158" s="6">
        <v>33.1785488896872</v>
      </c>
      <c r="H158" s="8">
        <v>41891.75203703704</v>
      </c>
      <c r="I158" s="7" t="s">
        <v>11</v>
      </c>
      <c r="J158" s="9">
        <v>41828.586782407408</v>
      </c>
      <c r="K158" s="8">
        <v>41882.907604166663</v>
      </c>
      <c r="L158">
        <f t="shared" si="2"/>
        <v>27</v>
      </c>
    </row>
    <row r="159" spans="1:12" x14ac:dyDescent="0.25">
      <c r="A159" s="21">
        <v>41855</v>
      </c>
      <c r="B159" s="6">
        <v>22933306</v>
      </c>
      <c r="C159" s="6">
        <v>23253438</v>
      </c>
      <c r="D159" s="6">
        <v>22252501</v>
      </c>
      <c r="E159" s="7" t="s">
        <v>9</v>
      </c>
      <c r="F159" s="7" t="s">
        <v>13</v>
      </c>
      <c r="G159" s="6">
        <v>45.891333334258</v>
      </c>
      <c r="H159" s="8">
        <v>41879.388067129628</v>
      </c>
      <c r="I159" s="7" t="s">
        <v>11</v>
      </c>
      <c r="J159" s="9">
        <v>41848.541145833333</v>
      </c>
      <c r="K159" s="8">
        <v>41881.360729166663</v>
      </c>
      <c r="L159">
        <f t="shared" si="2"/>
        <v>7</v>
      </c>
    </row>
    <row r="160" spans="1:12" x14ac:dyDescent="0.25">
      <c r="A160" s="21">
        <v>41855</v>
      </c>
      <c r="B160" s="6">
        <v>22939847</v>
      </c>
      <c r="C160" s="6">
        <v>23260130</v>
      </c>
      <c r="D160" s="6">
        <v>22257125</v>
      </c>
      <c r="E160" s="7" t="s">
        <v>9</v>
      </c>
      <c r="F160" s="7" t="s">
        <v>19</v>
      </c>
      <c r="G160" s="6">
        <v>21.460000002186</v>
      </c>
      <c r="H160" s="8">
        <v>41893.643807870372</v>
      </c>
      <c r="I160" s="7" t="s">
        <v>11</v>
      </c>
      <c r="J160" s="9">
        <v>41841.379120370373</v>
      </c>
      <c r="K160" s="8">
        <v>41882.944525462961</v>
      </c>
      <c r="L160">
        <f t="shared" si="2"/>
        <v>14</v>
      </c>
    </row>
    <row r="161" spans="1:12" x14ac:dyDescent="0.25">
      <c r="A161" s="21">
        <v>41855</v>
      </c>
      <c r="B161" s="6">
        <v>22939914</v>
      </c>
      <c r="C161" s="6">
        <v>23260197</v>
      </c>
      <c r="D161" s="6">
        <v>22257192</v>
      </c>
      <c r="E161" s="7" t="s">
        <v>9</v>
      </c>
      <c r="F161" s="7" t="s">
        <v>19</v>
      </c>
      <c r="G161" s="6">
        <v>-42.949999999204003</v>
      </c>
      <c r="H161" s="8">
        <v>41873.873101851852</v>
      </c>
      <c r="I161" s="7" t="s">
        <v>15</v>
      </c>
      <c r="J161" s="9">
        <v>41844.733900462961</v>
      </c>
      <c r="K161" s="8">
        <v>41873.439768518518</v>
      </c>
      <c r="L161">
        <f t="shared" si="2"/>
        <v>11</v>
      </c>
    </row>
    <row r="162" spans="1:12" x14ac:dyDescent="0.25">
      <c r="A162" s="21">
        <v>41855</v>
      </c>
      <c r="B162" s="6">
        <v>22939915</v>
      </c>
      <c r="C162" s="6">
        <v>23260198</v>
      </c>
      <c r="D162" s="6">
        <v>22257193</v>
      </c>
      <c r="E162" s="7" t="s">
        <v>9</v>
      </c>
      <c r="F162" s="7" t="s">
        <v>21</v>
      </c>
      <c r="G162" s="6">
        <v>65.821936293741601</v>
      </c>
      <c r="H162" s="8">
        <v>41891.292766203704</v>
      </c>
      <c r="I162" s="7" t="s">
        <v>11</v>
      </c>
      <c r="J162" s="9">
        <v>41842.567847222221</v>
      </c>
      <c r="K162" s="8">
        <v>41882.985972222225</v>
      </c>
      <c r="L162">
        <f t="shared" si="2"/>
        <v>13</v>
      </c>
    </row>
    <row r="163" spans="1:12" x14ac:dyDescent="0.25">
      <c r="A163" s="21">
        <v>41855</v>
      </c>
      <c r="B163" s="6">
        <v>22939923</v>
      </c>
      <c r="C163" s="6">
        <v>23260206</v>
      </c>
      <c r="D163" s="6">
        <v>22257201</v>
      </c>
      <c r="E163" s="7" t="s">
        <v>9</v>
      </c>
      <c r="F163" s="7" t="s">
        <v>19</v>
      </c>
      <c r="G163" s="6">
        <v>80.869997761552</v>
      </c>
      <c r="H163" s="8">
        <v>41873.311041666668</v>
      </c>
      <c r="I163" s="7" t="s">
        <v>11</v>
      </c>
      <c r="J163" s="9">
        <v>41847.509016203701</v>
      </c>
      <c r="K163" s="8">
        <v>41881.989016203705</v>
      </c>
      <c r="L163">
        <f t="shared" si="2"/>
        <v>8</v>
      </c>
    </row>
    <row r="164" spans="1:12" x14ac:dyDescent="0.25">
      <c r="A164" s="21">
        <v>41855</v>
      </c>
      <c r="B164" s="6">
        <v>22939926</v>
      </c>
      <c r="C164" s="6">
        <v>23260209</v>
      </c>
      <c r="D164" s="6">
        <v>22257204</v>
      </c>
      <c r="E164" s="7" t="s">
        <v>9</v>
      </c>
      <c r="F164" s="7" t="s">
        <v>19</v>
      </c>
      <c r="G164" s="6">
        <v>83.869999719899994</v>
      </c>
      <c r="H164" s="8">
        <v>41892.538900462961</v>
      </c>
      <c r="I164" s="7" t="s">
        <v>11</v>
      </c>
      <c r="J164" s="9">
        <v>41848.498182870368</v>
      </c>
      <c r="K164" s="8">
        <v>41882.900949074072</v>
      </c>
      <c r="L164">
        <f t="shared" si="2"/>
        <v>7</v>
      </c>
    </row>
    <row r="165" spans="1:12" x14ac:dyDescent="0.25">
      <c r="A165" s="21">
        <v>41855</v>
      </c>
      <c r="B165" s="6">
        <v>22939927</v>
      </c>
      <c r="C165" s="6">
        <v>23260210</v>
      </c>
      <c r="D165" s="6">
        <v>22257205</v>
      </c>
      <c r="E165" s="7" t="s">
        <v>9</v>
      </c>
      <c r="F165" s="7" t="s">
        <v>18</v>
      </c>
      <c r="G165" s="6">
        <v>17.059999722785999</v>
      </c>
      <c r="H165" s="8">
        <v>41892.506122685183</v>
      </c>
      <c r="I165" s="7" t="s">
        <v>11</v>
      </c>
      <c r="J165" s="9">
        <v>41848.511296296296</v>
      </c>
      <c r="K165" s="8">
        <v>41882.756805555553</v>
      </c>
      <c r="L165">
        <f t="shared" si="2"/>
        <v>7</v>
      </c>
    </row>
    <row r="166" spans="1:12" x14ac:dyDescent="0.25">
      <c r="A166" s="21">
        <v>41855</v>
      </c>
      <c r="B166" s="6">
        <v>22939928</v>
      </c>
      <c r="C166" s="6">
        <v>23260211</v>
      </c>
      <c r="D166" s="6">
        <v>22257206</v>
      </c>
      <c r="E166" s="7" t="s">
        <v>9</v>
      </c>
      <c r="F166" s="7" t="s">
        <v>19</v>
      </c>
      <c r="G166" s="6">
        <v>-53.373592550060003</v>
      </c>
      <c r="H166" s="8">
        <v>41877.320416666669</v>
      </c>
      <c r="I166" s="7" t="s">
        <v>15</v>
      </c>
      <c r="J166" s="9">
        <v>41848.525451388887</v>
      </c>
      <c r="K166" s="8">
        <v>41880.754571759258</v>
      </c>
      <c r="L166">
        <f t="shared" si="2"/>
        <v>7</v>
      </c>
    </row>
    <row r="167" spans="1:12" x14ac:dyDescent="0.25">
      <c r="A167" s="21">
        <v>41855</v>
      </c>
      <c r="B167" s="6">
        <v>22939937</v>
      </c>
      <c r="C167" s="6">
        <v>23260220</v>
      </c>
      <c r="D167" s="6">
        <v>22257215</v>
      </c>
      <c r="E167" s="7" t="s">
        <v>9</v>
      </c>
      <c r="F167" s="7" t="s">
        <v>19</v>
      </c>
      <c r="G167" s="6">
        <v>86.369997481528003</v>
      </c>
      <c r="H167" s="8">
        <v>41887.367592592593</v>
      </c>
      <c r="I167" s="7" t="s">
        <v>11</v>
      </c>
      <c r="J167" s="9">
        <v>41841.546157407407</v>
      </c>
      <c r="K167" s="8">
        <v>41882.938379629632</v>
      </c>
      <c r="L167">
        <f t="shared" si="2"/>
        <v>14</v>
      </c>
    </row>
    <row r="168" spans="1:12" x14ac:dyDescent="0.25">
      <c r="A168" s="21">
        <v>41855</v>
      </c>
      <c r="B168" s="6">
        <v>22939943</v>
      </c>
      <c r="C168" s="6">
        <v>23260226</v>
      </c>
      <c r="D168" s="6">
        <v>22257221</v>
      </c>
      <c r="E168" s="7" t="s">
        <v>9</v>
      </c>
      <c r="F168" s="7" t="s">
        <v>23</v>
      </c>
      <c r="G168" s="6">
        <v>-40</v>
      </c>
      <c r="H168" s="8">
        <v>41871.299386574072</v>
      </c>
      <c r="I168" s="7" t="s">
        <v>15</v>
      </c>
      <c r="J168" s="9">
        <v>41850.541956018518</v>
      </c>
      <c r="K168" s="6" t="s">
        <v>12</v>
      </c>
      <c r="L168">
        <f t="shared" si="2"/>
        <v>5</v>
      </c>
    </row>
    <row r="169" spans="1:12" x14ac:dyDescent="0.25">
      <c r="A169" s="21">
        <v>41855</v>
      </c>
      <c r="B169" s="6">
        <v>22939945</v>
      </c>
      <c r="C169" s="6">
        <v>23260228</v>
      </c>
      <c r="D169" s="6">
        <v>22257223</v>
      </c>
      <c r="E169" s="7" t="s">
        <v>9</v>
      </c>
      <c r="F169" s="7" t="s">
        <v>18</v>
      </c>
      <c r="G169" s="6">
        <v>46.939999725726103</v>
      </c>
      <c r="H169" s="8">
        <v>41893.558125000003</v>
      </c>
      <c r="I169" s="7" t="s">
        <v>11</v>
      </c>
      <c r="J169" s="9">
        <v>41841.594386574077</v>
      </c>
      <c r="K169" s="8">
        <v>41882.937696759262</v>
      </c>
      <c r="L169">
        <f t="shared" si="2"/>
        <v>14</v>
      </c>
    </row>
    <row r="170" spans="1:12" x14ac:dyDescent="0.25">
      <c r="A170" s="21">
        <v>41855</v>
      </c>
      <c r="B170" s="6">
        <v>22939946</v>
      </c>
      <c r="C170" s="6">
        <v>23260229</v>
      </c>
      <c r="D170" s="6">
        <v>22257224</v>
      </c>
      <c r="E170" s="7" t="s">
        <v>9</v>
      </c>
      <c r="F170" s="7" t="s">
        <v>21</v>
      </c>
      <c r="G170" s="6">
        <v>-13.458278074021599</v>
      </c>
      <c r="H170" s="8">
        <v>41881.933506944442</v>
      </c>
      <c r="I170" s="7" t="s">
        <v>15</v>
      </c>
      <c r="J170" s="9">
        <v>41842.460474537038</v>
      </c>
      <c r="K170" s="8">
        <v>41879.721701388888</v>
      </c>
      <c r="L170">
        <f t="shared" si="2"/>
        <v>13</v>
      </c>
    </row>
    <row r="171" spans="1:12" x14ac:dyDescent="0.25">
      <c r="A171" s="21">
        <v>41855</v>
      </c>
      <c r="B171" s="6">
        <v>22939951</v>
      </c>
      <c r="C171" s="6">
        <v>23260234</v>
      </c>
      <c r="D171" s="6">
        <v>22257229</v>
      </c>
      <c r="E171" s="7" t="s">
        <v>9</v>
      </c>
      <c r="F171" s="7" t="s">
        <v>13</v>
      </c>
      <c r="G171" s="6">
        <v>-91.860999998310007</v>
      </c>
      <c r="H171" s="8">
        <v>41860.801898148151</v>
      </c>
      <c r="I171" s="7" t="s">
        <v>15</v>
      </c>
      <c r="J171" s="9">
        <v>41843.621840277781</v>
      </c>
      <c r="K171" s="8">
        <v>41866.925347222219</v>
      </c>
      <c r="L171">
        <f t="shared" si="2"/>
        <v>12</v>
      </c>
    </row>
    <row r="172" spans="1:12" x14ac:dyDescent="0.25">
      <c r="A172" s="21">
        <v>41855</v>
      </c>
      <c r="B172" s="6">
        <v>22939952</v>
      </c>
      <c r="C172" s="6">
        <v>23260235</v>
      </c>
      <c r="D172" s="6">
        <v>22257230</v>
      </c>
      <c r="E172" s="7" t="s">
        <v>9</v>
      </c>
      <c r="F172" s="7" t="s">
        <v>21</v>
      </c>
      <c r="G172" s="6">
        <v>61.475757666510397</v>
      </c>
      <c r="H172" s="8">
        <v>41884.462268518517</v>
      </c>
      <c r="I172" s="7" t="s">
        <v>11</v>
      </c>
      <c r="J172" s="9">
        <v>41844.381597222222</v>
      </c>
      <c r="K172" s="8">
        <v>41882.936493055553</v>
      </c>
      <c r="L172">
        <f t="shared" si="2"/>
        <v>11</v>
      </c>
    </row>
    <row r="173" spans="1:12" x14ac:dyDescent="0.25">
      <c r="A173" s="21">
        <v>41855</v>
      </c>
      <c r="B173" s="6">
        <v>22939954</v>
      </c>
      <c r="C173" s="6">
        <v>23260237</v>
      </c>
      <c r="D173" s="6">
        <v>22257232</v>
      </c>
      <c r="E173" s="7" t="s">
        <v>9</v>
      </c>
      <c r="F173" s="7" t="s">
        <v>13</v>
      </c>
      <c r="G173" s="6">
        <v>98.116666666927998</v>
      </c>
      <c r="H173" s="8">
        <v>41893.612303240741</v>
      </c>
      <c r="I173" s="7" t="s">
        <v>11</v>
      </c>
      <c r="J173" s="9">
        <v>41850.55369212963</v>
      </c>
      <c r="K173" s="8">
        <v>41882.946226851855</v>
      </c>
      <c r="L173">
        <f t="shared" si="2"/>
        <v>5</v>
      </c>
    </row>
    <row r="174" spans="1:12" x14ac:dyDescent="0.25">
      <c r="A174" s="21">
        <v>41855</v>
      </c>
      <c r="B174" s="6">
        <v>22939979</v>
      </c>
      <c r="C174" s="6">
        <v>23260262</v>
      </c>
      <c r="D174" s="6">
        <v>22257257</v>
      </c>
      <c r="E174" s="7" t="s">
        <v>9</v>
      </c>
      <c r="F174" s="7" t="s">
        <v>13</v>
      </c>
      <c r="G174" s="6">
        <v>-6.5846666656300004</v>
      </c>
      <c r="H174" s="8">
        <v>41871.946863425925</v>
      </c>
      <c r="I174" s="7" t="s">
        <v>15</v>
      </c>
      <c r="J174" s="9">
        <v>41851.726168981484</v>
      </c>
      <c r="K174" s="8">
        <v>41873.836909722224</v>
      </c>
      <c r="L174">
        <f t="shared" si="2"/>
        <v>4</v>
      </c>
    </row>
    <row r="175" spans="1:12" x14ac:dyDescent="0.25">
      <c r="A175" s="21">
        <v>41855</v>
      </c>
      <c r="B175" s="6">
        <v>22948247</v>
      </c>
      <c r="C175" s="6">
        <v>23269321</v>
      </c>
      <c r="D175" s="6">
        <v>22263463</v>
      </c>
      <c r="E175" s="7" t="s">
        <v>9</v>
      </c>
      <c r="F175" s="7" t="s">
        <v>24</v>
      </c>
      <c r="G175" s="6">
        <v>8.7499999981020107</v>
      </c>
      <c r="H175" s="8">
        <v>41851.796412037038</v>
      </c>
      <c r="I175" s="7" t="s">
        <v>11</v>
      </c>
      <c r="J175" s="9">
        <v>41851.796412037038</v>
      </c>
      <c r="K175" s="6" t="s">
        <v>12</v>
      </c>
      <c r="L175">
        <f t="shared" si="2"/>
        <v>4</v>
      </c>
    </row>
    <row r="176" spans="1:12" x14ac:dyDescent="0.25">
      <c r="A176" s="21">
        <v>41855</v>
      </c>
      <c r="B176" s="6">
        <v>22948248</v>
      </c>
      <c r="C176" s="6">
        <v>23269322</v>
      </c>
      <c r="D176" s="6">
        <v>22263464</v>
      </c>
      <c r="E176" s="7" t="s">
        <v>9</v>
      </c>
      <c r="F176" s="7" t="s">
        <v>24</v>
      </c>
      <c r="G176" s="6">
        <v>-28.611002762641998</v>
      </c>
      <c r="H176" s="8">
        <v>41878.947326388887</v>
      </c>
      <c r="I176" s="7" t="s">
        <v>15</v>
      </c>
      <c r="J176" s="9">
        <v>41849.678993055553</v>
      </c>
      <c r="K176" s="8">
        <v>41877.768287037034</v>
      </c>
      <c r="L176">
        <f t="shared" si="2"/>
        <v>6</v>
      </c>
    </row>
    <row r="177" spans="1:12" x14ac:dyDescent="0.25">
      <c r="A177" s="21">
        <v>41855</v>
      </c>
      <c r="B177" s="6">
        <v>22992195</v>
      </c>
      <c r="C177" s="6">
        <v>23314164</v>
      </c>
      <c r="D177" s="6">
        <v>22294622</v>
      </c>
      <c r="E177" s="7" t="s">
        <v>9</v>
      </c>
      <c r="F177" s="7" t="s">
        <v>18</v>
      </c>
      <c r="G177" s="6">
        <v>-27.929999997576001</v>
      </c>
      <c r="H177" s="8">
        <v>41875.963958333334</v>
      </c>
      <c r="I177" s="7" t="s">
        <v>15</v>
      </c>
      <c r="J177" s="9">
        <v>41841.669282407405</v>
      </c>
      <c r="K177" s="8">
        <v>41882.974409722221</v>
      </c>
      <c r="L177">
        <f t="shared" si="2"/>
        <v>14</v>
      </c>
    </row>
    <row r="178" spans="1:12" x14ac:dyDescent="0.25">
      <c r="A178" s="21">
        <v>41855</v>
      </c>
      <c r="B178" s="6">
        <v>22992202</v>
      </c>
      <c r="C178" s="6">
        <v>23314171</v>
      </c>
      <c r="D178" s="6">
        <v>22294629</v>
      </c>
      <c r="E178" s="7" t="s">
        <v>9</v>
      </c>
      <c r="F178" s="7" t="s">
        <v>19</v>
      </c>
      <c r="G178" s="6">
        <v>-4.629988962024</v>
      </c>
      <c r="H178" s="8">
        <v>41871.300474537034</v>
      </c>
      <c r="I178" s="7" t="s">
        <v>15</v>
      </c>
      <c r="J178" s="9">
        <v>41841.696712962963</v>
      </c>
      <c r="K178" s="8">
        <v>41870.865590277775</v>
      </c>
      <c r="L178">
        <f t="shared" si="2"/>
        <v>14</v>
      </c>
    </row>
    <row r="179" spans="1:12" x14ac:dyDescent="0.25">
      <c r="A179" s="21">
        <v>41855</v>
      </c>
      <c r="B179" s="6">
        <v>22992205</v>
      </c>
      <c r="C179" s="6">
        <v>23314174</v>
      </c>
      <c r="D179" s="6">
        <v>22294632</v>
      </c>
      <c r="E179" s="7" t="s">
        <v>9</v>
      </c>
      <c r="F179" s="7" t="s">
        <v>21</v>
      </c>
      <c r="G179" s="6">
        <v>-36.321073586100098</v>
      </c>
      <c r="H179" s="8">
        <v>41879.901956018519</v>
      </c>
      <c r="I179" s="7" t="s">
        <v>15</v>
      </c>
      <c r="J179" s="9">
        <v>41841.482141203705</v>
      </c>
      <c r="K179" s="8">
        <v>41880.659444444442</v>
      </c>
      <c r="L179">
        <f t="shared" si="2"/>
        <v>14</v>
      </c>
    </row>
    <row r="180" spans="1:12" x14ac:dyDescent="0.25">
      <c r="A180" s="21">
        <v>41855</v>
      </c>
      <c r="B180" s="6">
        <v>22992208</v>
      </c>
      <c r="C180" s="6">
        <v>23314177</v>
      </c>
      <c r="D180" s="6">
        <v>22294635</v>
      </c>
      <c r="E180" s="7" t="s">
        <v>9</v>
      </c>
      <c r="F180" s="7" t="s">
        <v>19</v>
      </c>
      <c r="G180" s="6">
        <v>7.1</v>
      </c>
      <c r="H180" s="8">
        <v>41881.642905092594</v>
      </c>
      <c r="I180" s="7" t="s">
        <v>11</v>
      </c>
      <c r="J180" s="9">
        <v>41842.777638888889</v>
      </c>
      <c r="K180" s="8">
        <v>41882.847326388888</v>
      </c>
      <c r="L180">
        <f t="shared" si="2"/>
        <v>13</v>
      </c>
    </row>
    <row r="181" spans="1:12" x14ac:dyDescent="0.25">
      <c r="A181" s="21">
        <v>41855</v>
      </c>
      <c r="B181" s="6">
        <v>22992216</v>
      </c>
      <c r="C181" s="6">
        <v>23314185</v>
      </c>
      <c r="D181" s="6">
        <v>22294643</v>
      </c>
      <c r="E181" s="7" t="s">
        <v>9</v>
      </c>
      <c r="F181" s="7" t="s">
        <v>24</v>
      </c>
      <c r="G181" s="6">
        <v>-9.8959583342179993</v>
      </c>
      <c r="H181" s="8">
        <v>41892.849780092591</v>
      </c>
      <c r="I181" s="7" t="s">
        <v>15</v>
      </c>
      <c r="J181" s="9">
        <v>41843.652314814812</v>
      </c>
      <c r="K181" s="8">
        <v>41882.905393518522</v>
      </c>
      <c r="L181">
        <f t="shared" si="2"/>
        <v>12</v>
      </c>
    </row>
    <row r="182" spans="1:12" x14ac:dyDescent="0.25">
      <c r="A182" s="21">
        <v>41855</v>
      </c>
      <c r="B182" s="6">
        <v>22999761</v>
      </c>
      <c r="C182" s="6">
        <v>23322329</v>
      </c>
      <c r="D182" s="6">
        <v>22300520</v>
      </c>
      <c r="E182" s="7" t="s">
        <v>9</v>
      </c>
      <c r="F182" s="7" t="s">
        <v>13</v>
      </c>
      <c r="G182" s="6">
        <v>-68.205999999943998</v>
      </c>
      <c r="H182" s="8">
        <v>41865.374062499999</v>
      </c>
      <c r="I182" s="7" t="s">
        <v>15</v>
      </c>
      <c r="J182" s="9">
        <v>41848.537118055552</v>
      </c>
      <c r="K182" s="8">
        <v>41882.912314814814</v>
      </c>
      <c r="L182">
        <f t="shared" si="2"/>
        <v>7</v>
      </c>
    </row>
    <row r="183" spans="1:12" x14ac:dyDescent="0.25">
      <c r="A183" s="21">
        <v>41855</v>
      </c>
      <c r="B183" s="6">
        <v>22999762</v>
      </c>
      <c r="C183" s="6">
        <v>23322330</v>
      </c>
      <c r="D183" s="6">
        <v>22300521</v>
      </c>
      <c r="E183" s="7" t="s">
        <v>9</v>
      </c>
      <c r="F183" s="7" t="s">
        <v>19</v>
      </c>
      <c r="G183" s="6">
        <v>61.819999680039999</v>
      </c>
      <c r="H183" s="8">
        <v>41866.815798611111</v>
      </c>
      <c r="I183" s="7" t="s">
        <v>11</v>
      </c>
      <c r="J183" s="9">
        <v>41848.665856481479</v>
      </c>
      <c r="K183" s="8">
        <v>41880.727708333332</v>
      </c>
      <c r="L183">
        <f t="shared" si="2"/>
        <v>7</v>
      </c>
    </row>
    <row r="184" spans="1:12" x14ac:dyDescent="0.25">
      <c r="A184" s="21">
        <v>41855</v>
      </c>
      <c r="B184" s="6">
        <v>22999822</v>
      </c>
      <c r="C184" s="6">
        <v>23322390</v>
      </c>
      <c r="D184" s="6">
        <v>22300581</v>
      </c>
      <c r="E184" s="7" t="s">
        <v>9</v>
      </c>
      <c r="F184" s="7" t="s">
        <v>24</v>
      </c>
      <c r="G184" s="6">
        <v>-30.533833333215998</v>
      </c>
      <c r="H184" s="8">
        <v>41889.815451388888</v>
      </c>
      <c r="I184" s="7" t="s">
        <v>15</v>
      </c>
      <c r="J184" s="9">
        <v>41848.645324074074</v>
      </c>
      <c r="K184" s="8">
        <v>41880.391770833332</v>
      </c>
      <c r="L184">
        <f t="shared" si="2"/>
        <v>7</v>
      </c>
    </row>
    <row r="185" spans="1:12" x14ac:dyDescent="0.25">
      <c r="A185" s="21">
        <v>41855</v>
      </c>
      <c r="B185" s="6">
        <v>22999843</v>
      </c>
      <c r="C185" s="6">
        <v>23322411</v>
      </c>
      <c r="D185" s="6">
        <v>22300602</v>
      </c>
      <c r="E185" s="7" t="s">
        <v>9</v>
      </c>
      <c r="F185" s="7" t="s">
        <v>13</v>
      </c>
      <c r="G185" s="6">
        <v>27.764500000038002</v>
      </c>
      <c r="H185" s="8">
        <v>41858.398078703707</v>
      </c>
      <c r="I185" s="7" t="s">
        <v>11</v>
      </c>
      <c r="J185" s="9">
        <v>41849.62771990741</v>
      </c>
      <c r="K185" s="8">
        <v>41853.583020833335</v>
      </c>
      <c r="L185">
        <f t="shared" si="2"/>
        <v>6</v>
      </c>
    </row>
    <row r="186" spans="1:12" x14ac:dyDescent="0.25">
      <c r="A186" s="21">
        <v>41855</v>
      </c>
      <c r="B186" s="6">
        <v>22999856</v>
      </c>
      <c r="C186" s="6">
        <v>23322424</v>
      </c>
      <c r="D186" s="6">
        <v>22300615</v>
      </c>
      <c r="E186" s="7" t="s">
        <v>9</v>
      </c>
      <c r="F186" s="7" t="s">
        <v>24</v>
      </c>
      <c r="G186" s="6">
        <v>21.569831933393999</v>
      </c>
      <c r="H186" s="8">
        <v>41841.760868055557</v>
      </c>
      <c r="I186" s="7" t="s">
        <v>11</v>
      </c>
      <c r="J186" s="9">
        <v>41841.760868055557</v>
      </c>
      <c r="K186" s="8">
        <v>41872.518854166665</v>
      </c>
      <c r="L186">
        <f t="shared" si="2"/>
        <v>14</v>
      </c>
    </row>
    <row r="187" spans="1:12" x14ac:dyDescent="0.25">
      <c r="A187" s="21">
        <v>41855</v>
      </c>
      <c r="B187" s="6">
        <v>22999905</v>
      </c>
      <c r="C187" s="6">
        <v>23322473</v>
      </c>
      <c r="D187" s="6">
        <v>22300664</v>
      </c>
      <c r="E187" s="7" t="s">
        <v>9</v>
      </c>
      <c r="F187" s="7" t="s">
        <v>13</v>
      </c>
      <c r="G187" s="6">
        <v>41.774893159000001</v>
      </c>
      <c r="H187" s="8">
        <v>41877.500972222224</v>
      </c>
      <c r="I187" s="7" t="s">
        <v>11</v>
      </c>
      <c r="J187" s="9">
        <v>41848.696631944447</v>
      </c>
      <c r="K187" s="8">
        <v>41865.907685185186</v>
      </c>
      <c r="L187">
        <f t="shared" si="2"/>
        <v>7</v>
      </c>
    </row>
    <row r="188" spans="1:12" x14ac:dyDescent="0.25">
      <c r="A188" s="21">
        <v>41855</v>
      </c>
      <c r="B188" s="6">
        <v>23022615</v>
      </c>
      <c r="C188" s="6">
        <v>23346845</v>
      </c>
      <c r="D188" s="6">
        <v>22317399</v>
      </c>
      <c r="E188" s="7" t="s">
        <v>9</v>
      </c>
      <c r="F188" s="7" t="s">
        <v>19</v>
      </c>
      <c r="G188" s="6">
        <v>62.945312500307999</v>
      </c>
      <c r="H188" s="8">
        <v>41890.454872685186</v>
      </c>
      <c r="I188" s="7" t="s">
        <v>11</v>
      </c>
      <c r="J188" s="9">
        <v>41850.481087962966</v>
      </c>
      <c r="K188" s="8">
        <v>41881.683576388888</v>
      </c>
      <c r="L188">
        <f t="shared" si="2"/>
        <v>5</v>
      </c>
    </row>
    <row r="189" spans="1:12" x14ac:dyDescent="0.25">
      <c r="A189" s="21">
        <v>41855</v>
      </c>
      <c r="B189" s="6">
        <v>23022632</v>
      </c>
      <c r="C189" s="6">
        <v>23346862</v>
      </c>
      <c r="D189" s="6">
        <v>22317416</v>
      </c>
      <c r="E189" s="7" t="s">
        <v>9</v>
      </c>
      <c r="F189" s="7" t="s">
        <v>13</v>
      </c>
      <c r="G189" s="6">
        <v>301.41450000357997</v>
      </c>
      <c r="H189" s="8">
        <v>41873.837129629632</v>
      </c>
      <c r="I189" s="7" t="s">
        <v>11</v>
      </c>
      <c r="J189" s="9">
        <v>41851.482905092591</v>
      </c>
      <c r="K189" s="8">
        <v>41875.570740740739</v>
      </c>
      <c r="L189">
        <f t="shared" si="2"/>
        <v>4</v>
      </c>
    </row>
    <row r="190" spans="1:12" hidden="1" x14ac:dyDescent="0.25">
      <c r="A190" s="5">
        <v>41852</v>
      </c>
      <c r="B190" s="6">
        <v>23022645</v>
      </c>
      <c r="C190" s="6">
        <v>23346875</v>
      </c>
      <c r="D190" s="6">
        <v>22317429</v>
      </c>
      <c r="E190" s="7" t="s">
        <v>9</v>
      </c>
      <c r="F190" s="7" t="s">
        <v>19</v>
      </c>
      <c r="G190" s="6">
        <v>-53.3</v>
      </c>
      <c r="H190" s="8">
        <v>41851.68041666667</v>
      </c>
      <c r="I190" s="7" t="s">
        <v>15</v>
      </c>
      <c r="J190" s="9">
        <v>41851.577245370368</v>
      </c>
      <c r="K190" s="8">
        <v>41882.529826388891</v>
      </c>
      <c r="L190">
        <f t="shared" si="2"/>
        <v>1</v>
      </c>
    </row>
    <row r="191" spans="1:12" hidden="1" x14ac:dyDescent="0.25">
      <c r="A191" s="5">
        <v>41852</v>
      </c>
      <c r="B191" s="6">
        <v>23022647</v>
      </c>
      <c r="C191" s="6">
        <v>23346877</v>
      </c>
      <c r="D191" s="6">
        <v>22317431</v>
      </c>
      <c r="E191" s="7" t="s">
        <v>9</v>
      </c>
      <c r="F191" s="7" t="s">
        <v>21</v>
      </c>
      <c r="G191" s="6">
        <v>-71.827526383354794</v>
      </c>
      <c r="H191" s="8">
        <v>41893.044328703705</v>
      </c>
      <c r="I191" s="7" t="s">
        <v>15</v>
      </c>
      <c r="J191" s="9">
        <v>41846.71607638889</v>
      </c>
      <c r="K191" s="8">
        <v>41882.653865740744</v>
      </c>
      <c r="L191">
        <f t="shared" si="2"/>
        <v>6</v>
      </c>
    </row>
    <row r="192" spans="1:12" hidden="1" x14ac:dyDescent="0.25">
      <c r="A192" s="5">
        <v>41852</v>
      </c>
      <c r="B192" s="6">
        <v>23022651</v>
      </c>
      <c r="C192" s="6">
        <v>23346881</v>
      </c>
      <c r="D192" s="6">
        <v>22317435</v>
      </c>
      <c r="E192" s="7" t="s">
        <v>9</v>
      </c>
      <c r="F192" s="7" t="s">
        <v>19</v>
      </c>
      <c r="G192" s="6">
        <v>8.6600000000000001E-10</v>
      </c>
      <c r="H192" s="8">
        <v>41856.578298611108</v>
      </c>
      <c r="I192" s="7" t="s">
        <v>20</v>
      </c>
      <c r="J192" s="9">
        <v>41848.721782407411</v>
      </c>
      <c r="K192" s="8">
        <v>41856.51358796296</v>
      </c>
      <c r="L192">
        <f t="shared" si="2"/>
        <v>4</v>
      </c>
    </row>
    <row r="193" spans="1:12" hidden="1" x14ac:dyDescent="0.25">
      <c r="A193" s="5">
        <v>41852</v>
      </c>
      <c r="B193" s="6">
        <v>23022659</v>
      </c>
      <c r="C193" s="6">
        <v>23346889</v>
      </c>
      <c r="D193" s="6">
        <v>22317443</v>
      </c>
      <c r="E193" s="7" t="s">
        <v>9</v>
      </c>
      <c r="F193" s="7" t="s">
        <v>13</v>
      </c>
      <c r="G193" s="6">
        <v>-6.7549687534040004</v>
      </c>
      <c r="H193" s="8">
        <v>41888.460069444445</v>
      </c>
      <c r="I193" s="7" t="s">
        <v>15</v>
      </c>
      <c r="J193" s="9">
        <v>41848.776238425926</v>
      </c>
      <c r="K193" s="8">
        <v>41882.963495370372</v>
      </c>
      <c r="L193">
        <f t="shared" si="2"/>
        <v>4</v>
      </c>
    </row>
    <row r="194" spans="1:12" hidden="1" x14ac:dyDescent="0.25">
      <c r="A194" s="5">
        <v>41852</v>
      </c>
      <c r="B194" s="6">
        <v>23022661</v>
      </c>
      <c r="C194" s="6">
        <v>23346891</v>
      </c>
      <c r="D194" s="6">
        <v>22317445</v>
      </c>
      <c r="E194" s="7" t="s">
        <v>9</v>
      </c>
      <c r="F194" s="7" t="s">
        <v>18</v>
      </c>
      <c r="G194" s="6">
        <v>50</v>
      </c>
      <c r="H194" s="8">
        <v>41850.641481481478</v>
      </c>
      <c r="I194" s="7" t="s">
        <v>11</v>
      </c>
      <c r="J194" s="9">
        <v>41850.641481481478</v>
      </c>
      <c r="K194" s="6" t="s">
        <v>12</v>
      </c>
      <c r="L194">
        <f t="shared" ref="L194:L257" si="3">A194-TRUNC(J194)</f>
        <v>2</v>
      </c>
    </row>
    <row r="195" spans="1:12" hidden="1" x14ac:dyDescent="0.25">
      <c r="A195" s="5">
        <v>41852</v>
      </c>
      <c r="B195" s="6">
        <v>23022662</v>
      </c>
      <c r="C195" s="6">
        <v>23346892</v>
      </c>
      <c r="D195" s="6">
        <v>22317446</v>
      </c>
      <c r="E195" s="7" t="s">
        <v>9</v>
      </c>
      <c r="F195" s="7" t="s">
        <v>36</v>
      </c>
      <c r="G195" s="6">
        <v>-168.96999999997601</v>
      </c>
      <c r="H195" s="8">
        <v>41892.989293981482</v>
      </c>
      <c r="I195" s="7" t="s">
        <v>15</v>
      </c>
      <c r="J195" s="9">
        <v>41848.539131944446</v>
      </c>
      <c r="K195" s="8">
        <v>41880.647048611114</v>
      </c>
      <c r="L195">
        <f t="shared" si="3"/>
        <v>4</v>
      </c>
    </row>
    <row r="196" spans="1:12" hidden="1" x14ac:dyDescent="0.25">
      <c r="A196" s="5">
        <v>41852</v>
      </c>
      <c r="B196" s="6">
        <v>23022666</v>
      </c>
      <c r="C196" s="6">
        <v>23346896</v>
      </c>
      <c r="D196" s="6">
        <v>22317450</v>
      </c>
      <c r="E196" s="7" t="s">
        <v>9</v>
      </c>
      <c r="F196" s="7" t="s">
        <v>13</v>
      </c>
      <c r="G196" s="6">
        <v>-23.227539062536</v>
      </c>
      <c r="H196" s="8">
        <v>41879.832002314812</v>
      </c>
      <c r="I196" s="7" t="s">
        <v>15</v>
      </c>
      <c r="J196" s="9">
        <v>41850.674664351849</v>
      </c>
      <c r="K196" s="8">
        <v>41880.65115740741</v>
      </c>
      <c r="L196">
        <f t="shared" si="3"/>
        <v>2</v>
      </c>
    </row>
    <row r="197" spans="1:12" hidden="1" x14ac:dyDescent="0.25">
      <c r="A197" s="5">
        <v>41852</v>
      </c>
      <c r="B197" s="6">
        <v>23022668</v>
      </c>
      <c r="C197" s="6">
        <v>23346898</v>
      </c>
      <c r="D197" s="6">
        <v>22317452</v>
      </c>
      <c r="E197" s="7" t="s">
        <v>9</v>
      </c>
      <c r="F197" s="7" t="s">
        <v>19</v>
      </c>
      <c r="G197" s="6">
        <v>117.81437499971</v>
      </c>
      <c r="H197" s="8">
        <v>41846.708993055552</v>
      </c>
      <c r="I197" s="7" t="s">
        <v>11</v>
      </c>
      <c r="J197" s="9">
        <v>41846.708993055552</v>
      </c>
      <c r="K197" s="8">
        <v>41868.820648148147</v>
      </c>
      <c r="L197">
        <f t="shared" si="3"/>
        <v>6</v>
      </c>
    </row>
    <row r="198" spans="1:12" hidden="1" x14ac:dyDescent="0.25">
      <c r="A198" s="5">
        <v>41852</v>
      </c>
      <c r="B198" s="6">
        <v>23022673</v>
      </c>
      <c r="C198" s="6">
        <v>23346903</v>
      </c>
      <c r="D198" s="6">
        <v>22317457</v>
      </c>
      <c r="E198" s="7" t="s">
        <v>9</v>
      </c>
      <c r="F198" s="7" t="s">
        <v>37</v>
      </c>
      <c r="G198" s="6">
        <v>37.036249435548001</v>
      </c>
      <c r="H198" s="8">
        <v>41853.631851851853</v>
      </c>
      <c r="I198" s="7" t="s">
        <v>11</v>
      </c>
      <c r="J198" s="9">
        <v>41850.622175925928</v>
      </c>
      <c r="K198" s="8">
        <v>41882.88208333333</v>
      </c>
      <c r="L198">
        <f t="shared" si="3"/>
        <v>2</v>
      </c>
    </row>
    <row r="199" spans="1:12" hidden="1" x14ac:dyDescent="0.25">
      <c r="A199" s="5">
        <v>41852</v>
      </c>
      <c r="B199" s="6">
        <v>23022675</v>
      </c>
      <c r="C199" s="6">
        <v>23346905</v>
      </c>
      <c r="D199" s="6">
        <v>22317459</v>
      </c>
      <c r="E199" s="7" t="s">
        <v>9</v>
      </c>
      <c r="F199" s="7" t="s">
        <v>13</v>
      </c>
      <c r="G199" s="6">
        <v>-0.74550000005399997</v>
      </c>
      <c r="H199" s="8">
        <v>41875.286238425928</v>
      </c>
      <c r="I199" s="7" t="s">
        <v>15</v>
      </c>
      <c r="J199" s="9">
        <v>41850.55972222222</v>
      </c>
      <c r="K199" s="8">
        <v>41878.895405092589</v>
      </c>
      <c r="L199">
        <f t="shared" si="3"/>
        <v>2</v>
      </c>
    </row>
    <row r="200" spans="1:12" hidden="1" x14ac:dyDescent="0.25">
      <c r="A200" s="5">
        <v>41852</v>
      </c>
      <c r="B200" s="6">
        <v>23022698</v>
      </c>
      <c r="C200" s="6">
        <v>23346928</v>
      </c>
      <c r="D200" s="6">
        <v>22317482</v>
      </c>
      <c r="E200" s="7" t="s">
        <v>9</v>
      </c>
      <c r="F200" s="7" t="s">
        <v>18</v>
      </c>
      <c r="G200" s="6">
        <v>68.9300087211641</v>
      </c>
      <c r="H200" s="8">
        <v>41889.806550925925</v>
      </c>
      <c r="I200" s="7" t="s">
        <v>11</v>
      </c>
      <c r="J200" s="9">
        <v>41844.660891203705</v>
      </c>
      <c r="K200" s="8">
        <v>41880.791435185187</v>
      </c>
      <c r="L200">
        <f t="shared" si="3"/>
        <v>8</v>
      </c>
    </row>
    <row r="201" spans="1:12" hidden="1" x14ac:dyDescent="0.25">
      <c r="A201" s="5">
        <v>41852</v>
      </c>
      <c r="B201" s="6">
        <v>23022699</v>
      </c>
      <c r="C201" s="6">
        <v>23346929</v>
      </c>
      <c r="D201" s="6">
        <v>22317483</v>
      </c>
      <c r="E201" s="7" t="s">
        <v>9</v>
      </c>
      <c r="F201" s="7" t="s">
        <v>24</v>
      </c>
      <c r="G201" s="6">
        <v>-2.4439874929699998</v>
      </c>
      <c r="H201" s="8">
        <v>41887.652615740742</v>
      </c>
      <c r="I201" s="7" t="s">
        <v>15</v>
      </c>
      <c r="J201" s="9">
        <v>41846.581122685187</v>
      </c>
      <c r="K201" s="8">
        <v>41851.82</v>
      </c>
      <c r="L201">
        <f t="shared" si="3"/>
        <v>6</v>
      </c>
    </row>
    <row r="202" spans="1:12" hidden="1" x14ac:dyDescent="0.25">
      <c r="A202" s="5">
        <v>41852</v>
      </c>
      <c r="B202" s="6">
        <v>23022704</v>
      </c>
      <c r="C202" s="6">
        <v>23346934</v>
      </c>
      <c r="D202" s="6">
        <v>22317488</v>
      </c>
      <c r="E202" s="7" t="s">
        <v>9</v>
      </c>
      <c r="F202" s="7" t="s">
        <v>18</v>
      </c>
      <c r="G202" s="6">
        <v>204.87999944590399</v>
      </c>
      <c r="H202" s="8">
        <v>41863.493402777778</v>
      </c>
      <c r="I202" s="7" t="s">
        <v>11</v>
      </c>
      <c r="J202" s="9">
        <v>41844.646724537037</v>
      </c>
      <c r="K202" s="8">
        <v>41882.346053240741</v>
      </c>
      <c r="L202">
        <f t="shared" si="3"/>
        <v>8</v>
      </c>
    </row>
    <row r="203" spans="1:12" hidden="1" x14ac:dyDescent="0.25">
      <c r="A203" s="5">
        <v>41852</v>
      </c>
      <c r="B203" s="6">
        <v>23022711</v>
      </c>
      <c r="C203" s="6">
        <v>23346941</v>
      </c>
      <c r="D203" s="6">
        <v>22317495</v>
      </c>
      <c r="E203" s="7" t="s">
        <v>9</v>
      </c>
      <c r="F203" s="7" t="s">
        <v>13</v>
      </c>
      <c r="G203" s="6">
        <v>-2.7030000003680001</v>
      </c>
      <c r="H203" s="8">
        <v>41875.437824074077</v>
      </c>
      <c r="I203" s="7" t="s">
        <v>22</v>
      </c>
      <c r="J203" s="9">
        <v>41847.466504629629</v>
      </c>
      <c r="K203" s="8">
        <v>41874.493148148147</v>
      </c>
      <c r="L203">
        <f t="shared" si="3"/>
        <v>5</v>
      </c>
    </row>
    <row r="204" spans="1:12" hidden="1" x14ac:dyDescent="0.25">
      <c r="A204" s="5">
        <v>41852</v>
      </c>
      <c r="B204" s="6">
        <v>23022715</v>
      </c>
      <c r="C204" s="6">
        <v>23346945</v>
      </c>
      <c r="D204" s="6">
        <v>22317499</v>
      </c>
      <c r="E204" s="7" t="s">
        <v>9</v>
      </c>
      <c r="F204" s="7" t="s">
        <v>19</v>
      </c>
      <c r="G204" s="6">
        <v>-0.45000000001599999</v>
      </c>
      <c r="H204" s="8">
        <v>41873.448287037034</v>
      </c>
      <c r="I204" s="7" t="s">
        <v>15</v>
      </c>
      <c r="J204" s="9">
        <v>41848.554918981485</v>
      </c>
      <c r="K204" s="8">
        <v>41874.85328703704</v>
      </c>
      <c r="L204">
        <f t="shared" si="3"/>
        <v>4</v>
      </c>
    </row>
    <row r="205" spans="1:12" hidden="1" x14ac:dyDescent="0.25">
      <c r="A205" s="5">
        <v>41852</v>
      </c>
      <c r="B205" s="6">
        <v>23022716</v>
      </c>
      <c r="C205" s="6">
        <v>23346946</v>
      </c>
      <c r="D205" s="6">
        <v>22317500</v>
      </c>
      <c r="E205" s="7" t="s">
        <v>9</v>
      </c>
      <c r="F205" s="7" t="s">
        <v>27</v>
      </c>
      <c r="G205" s="6">
        <v>97.030977999388</v>
      </c>
      <c r="H205" s="8">
        <v>41890.750821759262</v>
      </c>
      <c r="I205" s="7" t="s">
        <v>11</v>
      </c>
      <c r="J205" s="9">
        <v>41844.697094907409</v>
      </c>
      <c r="K205" s="8">
        <v>41882.73777777778</v>
      </c>
      <c r="L205">
        <f t="shared" si="3"/>
        <v>8</v>
      </c>
    </row>
    <row r="206" spans="1:12" hidden="1" x14ac:dyDescent="0.25">
      <c r="A206" s="5">
        <v>41852</v>
      </c>
      <c r="B206" s="6">
        <v>23022717</v>
      </c>
      <c r="C206" s="6">
        <v>23346947</v>
      </c>
      <c r="D206" s="6">
        <v>22317501</v>
      </c>
      <c r="E206" s="7" t="s">
        <v>9</v>
      </c>
      <c r="F206" s="7" t="s">
        <v>19</v>
      </c>
      <c r="G206" s="6">
        <v>21.058118838419698</v>
      </c>
      <c r="H206" s="8">
        <v>41887.295104166667</v>
      </c>
      <c r="I206" s="7" t="s">
        <v>11</v>
      </c>
      <c r="J206" s="9">
        <v>41844.647731481484</v>
      </c>
      <c r="K206" s="8">
        <v>41882.499490740738</v>
      </c>
      <c r="L206">
        <f t="shared" si="3"/>
        <v>8</v>
      </c>
    </row>
    <row r="207" spans="1:12" hidden="1" x14ac:dyDescent="0.25">
      <c r="A207" s="5">
        <v>41852</v>
      </c>
      <c r="B207" s="6">
        <v>23022718</v>
      </c>
      <c r="C207" s="6">
        <v>23346948</v>
      </c>
      <c r="D207" s="6">
        <v>22317502</v>
      </c>
      <c r="E207" s="7" t="s">
        <v>9</v>
      </c>
      <c r="F207" s="7" t="s">
        <v>13</v>
      </c>
      <c r="G207" s="6">
        <v>-0.40183389308200002</v>
      </c>
      <c r="H207" s="8">
        <v>41892.850949074076</v>
      </c>
      <c r="I207" s="7" t="s">
        <v>15</v>
      </c>
      <c r="J207" s="9">
        <v>41845.661828703705</v>
      </c>
      <c r="K207" s="8">
        <v>41882.724016203705</v>
      </c>
      <c r="L207">
        <f t="shared" si="3"/>
        <v>7</v>
      </c>
    </row>
    <row r="208" spans="1:12" hidden="1" x14ac:dyDescent="0.25">
      <c r="A208" s="5">
        <v>41852</v>
      </c>
      <c r="B208" s="6">
        <v>23022726</v>
      </c>
      <c r="C208" s="6">
        <v>23346956</v>
      </c>
      <c r="D208" s="6">
        <v>22317510</v>
      </c>
      <c r="E208" s="7" t="s">
        <v>9</v>
      </c>
      <c r="F208" s="7" t="s">
        <v>13</v>
      </c>
      <c r="G208" s="6">
        <v>-10.693182292239999</v>
      </c>
      <c r="H208" s="8">
        <v>41891.568472222221</v>
      </c>
      <c r="I208" s="7" t="s">
        <v>15</v>
      </c>
      <c r="J208" s="9">
        <v>41849.613125000003</v>
      </c>
      <c r="K208" s="8">
        <v>41879.456597222219</v>
      </c>
      <c r="L208">
        <f t="shared" si="3"/>
        <v>3</v>
      </c>
    </row>
    <row r="209" spans="1:12" hidden="1" x14ac:dyDescent="0.25">
      <c r="A209" s="5">
        <v>41852</v>
      </c>
      <c r="B209" s="6">
        <v>23022738</v>
      </c>
      <c r="C209" s="6">
        <v>23346968</v>
      </c>
      <c r="D209" s="6">
        <v>22317522</v>
      </c>
      <c r="E209" s="7" t="s">
        <v>9</v>
      </c>
      <c r="F209" s="7" t="s">
        <v>27</v>
      </c>
      <c r="G209" s="6">
        <v>-217.41722656427399</v>
      </c>
      <c r="H209" s="8">
        <v>41877.000069444446</v>
      </c>
      <c r="I209" s="7" t="s">
        <v>22</v>
      </c>
      <c r="J209" s="9">
        <v>41846.723182870373</v>
      </c>
      <c r="K209" s="8">
        <v>41875.717175925929</v>
      </c>
      <c r="L209">
        <f t="shared" si="3"/>
        <v>6</v>
      </c>
    </row>
    <row r="210" spans="1:12" hidden="1" x14ac:dyDescent="0.25">
      <c r="A210" s="5">
        <v>41852</v>
      </c>
      <c r="B210" s="6">
        <v>23022739</v>
      </c>
      <c r="C210" s="6">
        <v>23346969</v>
      </c>
      <c r="D210" s="6">
        <v>22317523</v>
      </c>
      <c r="E210" s="7" t="s">
        <v>9</v>
      </c>
      <c r="F210" s="7" t="s">
        <v>18</v>
      </c>
      <c r="G210" s="6">
        <v>32.488632812054</v>
      </c>
      <c r="H210" s="8">
        <v>41846.591793981483</v>
      </c>
      <c r="I210" s="7" t="s">
        <v>11</v>
      </c>
      <c r="J210" s="9">
        <v>41846.591793981483</v>
      </c>
      <c r="K210" s="6" t="s">
        <v>12</v>
      </c>
      <c r="L210">
        <f t="shared" si="3"/>
        <v>6</v>
      </c>
    </row>
    <row r="211" spans="1:12" hidden="1" x14ac:dyDescent="0.25">
      <c r="A211" s="5">
        <v>41852</v>
      </c>
      <c r="B211" s="6">
        <v>23022757</v>
      </c>
      <c r="C211" s="6">
        <v>23346987</v>
      </c>
      <c r="D211" s="6">
        <v>22317541</v>
      </c>
      <c r="E211" s="7" t="s">
        <v>9</v>
      </c>
      <c r="F211" s="7" t="s">
        <v>13</v>
      </c>
      <c r="G211" s="6">
        <v>53.603668467905997</v>
      </c>
      <c r="H211" s="8">
        <v>41889.835081018522</v>
      </c>
      <c r="I211" s="7" t="s">
        <v>11</v>
      </c>
      <c r="J211" s="9">
        <v>41846.563321759262</v>
      </c>
      <c r="K211" s="8">
        <v>41882.942615740743</v>
      </c>
      <c r="L211">
        <f t="shared" si="3"/>
        <v>6</v>
      </c>
    </row>
    <row r="212" spans="1:12" hidden="1" x14ac:dyDescent="0.25">
      <c r="A212" s="5">
        <v>41852</v>
      </c>
      <c r="B212" s="6">
        <v>23022763</v>
      </c>
      <c r="C212" s="6">
        <v>23346993</v>
      </c>
      <c r="D212" s="6">
        <v>22317547</v>
      </c>
      <c r="E212" s="7" t="s">
        <v>9</v>
      </c>
      <c r="F212" s="7" t="s">
        <v>27</v>
      </c>
      <c r="G212" s="6">
        <v>-115.940001680568</v>
      </c>
      <c r="H212" s="8">
        <v>41869.487291666665</v>
      </c>
      <c r="I212" s="7" t="s">
        <v>15</v>
      </c>
      <c r="J212" s="9">
        <v>41848.661793981482</v>
      </c>
      <c r="K212" s="8">
        <v>41877.543032407404</v>
      </c>
      <c r="L212">
        <f t="shared" si="3"/>
        <v>4</v>
      </c>
    </row>
    <row r="213" spans="1:12" hidden="1" x14ac:dyDescent="0.25">
      <c r="A213" s="5">
        <v>41852</v>
      </c>
      <c r="B213" s="6">
        <v>23033395</v>
      </c>
      <c r="C213" s="6">
        <v>23358556</v>
      </c>
      <c r="D213" s="6">
        <v>22324556</v>
      </c>
      <c r="E213" s="7" t="s">
        <v>9</v>
      </c>
      <c r="F213" s="7" t="s">
        <v>21</v>
      </c>
      <c r="G213" s="6">
        <v>80.975488101829697</v>
      </c>
      <c r="H213" s="8">
        <v>41890.39266203704</v>
      </c>
      <c r="I213" s="7" t="s">
        <v>11</v>
      </c>
      <c r="J213" s="9">
        <v>41851.67628472222</v>
      </c>
      <c r="K213" s="8">
        <v>41881.802488425928</v>
      </c>
      <c r="L213">
        <f t="shared" si="3"/>
        <v>1</v>
      </c>
    </row>
    <row r="214" spans="1:12" hidden="1" x14ac:dyDescent="0.25">
      <c r="A214" s="5">
        <v>41852</v>
      </c>
      <c r="B214" s="6">
        <v>10015171</v>
      </c>
      <c r="C214" s="6">
        <v>10096431</v>
      </c>
      <c r="D214" s="6">
        <v>10383550</v>
      </c>
      <c r="E214" s="7" t="s">
        <v>9</v>
      </c>
      <c r="F214" s="7" t="s">
        <v>10</v>
      </c>
      <c r="G214" s="6">
        <v>2.6163728320000002E-3</v>
      </c>
      <c r="H214" s="8">
        <v>41761.499976851854</v>
      </c>
      <c r="I214" s="7" t="s">
        <v>15</v>
      </c>
      <c r="J214" s="9">
        <v>37645.634942129633</v>
      </c>
      <c r="K214" s="6" t="s">
        <v>12</v>
      </c>
      <c r="L214">
        <f t="shared" si="3"/>
        <v>4207</v>
      </c>
    </row>
    <row r="215" spans="1:12" hidden="1" x14ac:dyDescent="0.25">
      <c r="A215" s="5">
        <v>41852</v>
      </c>
      <c r="B215" s="6">
        <v>10035307</v>
      </c>
      <c r="C215" s="6">
        <v>10137281</v>
      </c>
      <c r="D215" s="6">
        <v>10103718</v>
      </c>
      <c r="E215" s="7" t="s">
        <v>9</v>
      </c>
      <c r="F215" s="7" t="s">
        <v>14</v>
      </c>
      <c r="G215" s="6">
        <v>-3.8326412999999999E-4</v>
      </c>
      <c r="H215" s="8">
        <v>41734.658090277779</v>
      </c>
      <c r="I215" s="7" t="s">
        <v>15</v>
      </c>
      <c r="J215" s="9">
        <v>37918.377986111111</v>
      </c>
      <c r="K215" s="8">
        <v>41859.486018518517</v>
      </c>
      <c r="L215">
        <f t="shared" si="3"/>
        <v>3934</v>
      </c>
    </row>
    <row r="216" spans="1:12" hidden="1" x14ac:dyDescent="0.25">
      <c r="A216" s="5">
        <v>41852</v>
      </c>
      <c r="B216" s="6">
        <v>10040477</v>
      </c>
      <c r="C216" s="6">
        <v>10147583</v>
      </c>
      <c r="D216" s="6">
        <v>10177282</v>
      </c>
      <c r="E216" s="7" t="s">
        <v>9</v>
      </c>
      <c r="F216" s="7" t="s">
        <v>18</v>
      </c>
      <c r="G216" s="6">
        <v>-29.310045940377801</v>
      </c>
      <c r="H216" s="8">
        <v>41553.6246875</v>
      </c>
      <c r="I216" s="7" t="s">
        <v>15</v>
      </c>
      <c r="J216" s="9">
        <v>37978.608240740738</v>
      </c>
      <c r="K216" s="6" t="s">
        <v>12</v>
      </c>
      <c r="L216">
        <f t="shared" si="3"/>
        <v>3874</v>
      </c>
    </row>
    <row r="217" spans="1:12" hidden="1" x14ac:dyDescent="0.25">
      <c r="A217" s="5">
        <v>41852</v>
      </c>
      <c r="B217" s="6">
        <v>10116820</v>
      </c>
      <c r="C217" s="6">
        <v>23362591</v>
      </c>
      <c r="D217" s="6">
        <v>22326728</v>
      </c>
      <c r="E217" s="7" t="s">
        <v>9</v>
      </c>
      <c r="F217" s="7" t="s">
        <v>19</v>
      </c>
      <c r="G217" s="6">
        <v>38.149999721024002</v>
      </c>
      <c r="H217" s="8">
        <v>41887.000150462962</v>
      </c>
      <c r="I217" s="7" t="s">
        <v>33</v>
      </c>
      <c r="J217" s="9">
        <v>38413.386099537034</v>
      </c>
      <c r="K217" s="8">
        <v>41882.69667824074</v>
      </c>
      <c r="L217">
        <f t="shared" si="3"/>
        <v>3439</v>
      </c>
    </row>
    <row r="218" spans="1:12" hidden="1" x14ac:dyDescent="0.25">
      <c r="A218" s="5">
        <v>41852</v>
      </c>
      <c r="B218" s="6">
        <v>10450773</v>
      </c>
      <c r="C218" s="6">
        <v>10949348</v>
      </c>
      <c r="D218" s="6">
        <v>10421898</v>
      </c>
      <c r="E218" s="7" t="s">
        <v>9</v>
      </c>
      <c r="F218" s="7" t="s">
        <v>10</v>
      </c>
      <c r="G218" s="6">
        <v>-0.90276295521723404</v>
      </c>
      <c r="H218" s="8">
        <v>41761.371342592596</v>
      </c>
      <c r="I218" s="7" t="s">
        <v>15</v>
      </c>
      <c r="J218" s="9">
        <v>39079.55232638889</v>
      </c>
      <c r="K218" s="6" t="s">
        <v>12</v>
      </c>
      <c r="L218">
        <f t="shared" si="3"/>
        <v>2773</v>
      </c>
    </row>
    <row r="219" spans="1:12" hidden="1" x14ac:dyDescent="0.25">
      <c r="A219" s="5">
        <v>41852</v>
      </c>
      <c r="B219" s="6">
        <v>10465378</v>
      </c>
      <c r="C219" s="6">
        <v>10974846</v>
      </c>
      <c r="D219" s="6">
        <v>10682183</v>
      </c>
      <c r="E219" s="7" t="s">
        <v>9</v>
      </c>
      <c r="F219" s="7" t="s">
        <v>10</v>
      </c>
      <c r="G219" s="6">
        <v>151.967875463772</v>
      </c>
      <c r="H219" s="8">
        <v>41893.412175925929</v>
      </c>
      <c r="I219" s="7" t="s">
        <v>11</v>
      </c>
      <c r="J219" s="9">
        <v>39100.633518518516</v>
      </c>
      <c r="K219" s="8">
        <v>41859.681585648148</v>
      </c>
      <c r="L219">
        <f t="shared" si="3"/>
        <v>2752</v>
      </c>
    </row>
    <row r="220" spans="1:12" hidden="1" x14ac:dyDescent="0.25">
      <c r="A220" s="5">
        <v>41852</v>
      </c>
      <c r="B220" s="6">
        <v>10572998</v>
      </c>
      <c r="C220" s="6">
        <v>10099413</v>
      </c>
      <c r="D220" s="6">
        <v>20472349</v>
      </c>
      <c r="E220" s="7" t="s">
        <v>9</v>
      </c>
      <c r="F220" s="7" t="s">
        <v>13</v>
      </c>
      <c r="G220" s="6">
        <v>-0.46941403421119399</v>
      </c>
      <c r="H220" s="8">
        <v>41872.292638888888</v>
      </c>
      <c r="I220" s="7" t="s">
        <v>15</v>
      </c>
      <c r="J220" s="9">
        <v>39280.500763888886</v>
      </c>
      <c r="K220" s="8">
        <v>41862.309351851851</v>
      </c>
      <c r="L220">
        <f t="shared" si="3"/>
        <v>2572</v>
      </c>
    </row>
    <row r="221" spans="1:12" hidden="1" x14ac:dyDescent="0.25">
      <c r="A221" s="5">
        <v>41852</v>
      </c>
      <c r="B221" s="6">
        <v>10595190</v>
      </c>
      <c r="C221" s="6">
        <v>11212003</v>
      </c>
      <c r="D221" s="6">
        <v>10412804</v>
      </c>
      <c r="E221" s="7" t="s">
        <v>9</v>
      </c>
      <c r="F221" s="7" t="s">
        <v>10</v>
      </c>
      <c r="G221" s="6">
        <v>-1.751195973814E-3</v>
      </c>
      <c r="H221" s="8">
        <v>41779.634155092594</v>
      </c>
      <c r="I221" s="7" t="s">
        <v>15</v>
      </c>
      <c r="J221" s="9">
        <v>39328.462025462963</v>
      </c>
      <c r="K221" s="6" t="s">
        <v>12</v>
      </c>
      <c r="L221">
        <f t="shared" si="3"/>
        <v>2524</v>
      </c>
    </row>
    <row r="222" spans="1:12" hidden="1" x14ac:dyDescent="0.25">
      <c r="A222" s="5">
        <v>41852</v>
      </c>
      <c r="B222" s="6">
        <v>10705495</v>
      </c>
      <c r="C222" s="6">
        <v>11364712</v>
      </c>
      <c r="D222" s="6">
        <v>10561853</v>
      </c>
      <c r="E222" s="7" t="s">
        <v>29</v>
      </c>
      <c r="F222" s="7" t="s">
        <v>32</v>
      </c>
      <c r="G222" s="6">
        <v>-9.7824815657026706E-2</v>
      </c>
      <c r="H222" s="8">
        <v>41761.372650462959</v>
      </c>
      <c r="I222" s="7" t="s">
        <v>15</v>
      </c>
      <c r="J222" s="9">
        <v>39562.597951388889</v>
      </c>
      <c r="K222" s="6" t="s">
        <v>12</v>
      </c>
      <c r="L222">
        <f t="shared" si="3"/>
        <v>2290</v>
      </c>
    </row>
    <row r="223" spans="1:12" hidden="1" x14ac:dyDescent="0.25">
      <c r="A223" s="5">
        <v>41852</v>
      </c>
      <c r="B223" s="6">
        <v>10818555</v>
      </c>
      <c r="C223" s="6">
        <v>11495289</v>
      </c>
      <c r="D223" s="6">
        <v>10666278</v>
      </c>
      <c r="E223" s="7" t="s">
        <v>9</v>
      </c>
      <c r="F223" s="7" t="s">
        <v>10</v>
      </c>
      <c r="G223" s="6">
        <v>-6.5829210276108601</v>
      </c>
      <c r="H223" s="8">
        <v>41877.307025462964</v>
      </c>
      <c r="I223" s="7" t="s">
        <v>15</v>
      </c>
      <c r="J223" s="9">
        <v>39969.658182870371</v>
      </c>
      <c r="K223" s="8">
        <v>41875.831354166665</v>
      </c>
      <c r="L223">
        <f t="shared" si="3"/>
        <v>1883</v>
      </c>
    </row>
    <row r="224" spans="1:12" hidden="1" x14ac:dyDescent="0.25">
      <c r="A224" s="5">
        <v>41852</v>
      </c>
      <c r="B224" s="6">
        <v>10873279</v>
      </c>
      <c r="C224" s="6">
        <v>11552203</v>
      </c>
      <c r="D224" s="6">
        <v>10167231</v>
      </c>
      <c r="E224" s="7" t="s">
        <v>9</v>
      </c>
      <c r="F224" s="7" t="s">
        <v>19</v>
      </c>
      <c r="G224" s="6">
        <v>52.8050436347025</v>
      </c>
      <c r="H224" s="8">
        <v>41852.764467592591</v>
      </c>
      <c r="I224" s="7" t="s">
        <v>11</v>
      </c>
      <c r="J224" s="9">
        <v>40086.596712962964</v>
      </c>
      <c r="K224" s="8">
        <v>41882.936307870368</v>
      </c>
      <c r="L224">
        <f t="shared" si="3"/>
        <v>1766</v>
      </c>
    </row>
    <row r="225" spans="1:12" hidden="1" x14ac:dyDescent="0.25">
      <c r="A225" s="5">
        <v>41852</v>
      </c>
      <c r="B225" s="6">
        <v>10879114</v>
      </c>
      <c r="C225" s="6">
        <v>11558034</v>
      </c>
      <c r="D225" s="6">
        <v>10723252</v>
      </c>
      <c r="E225" s="7" t="s">
        <v>9</v>
      </c>
      <c r="F225" s="7" t="s">
        <v>10</v>
      </c>
      <c r="G225" s="6">
        <v>-1.5288831864603699E-3</v>
      </c>
      <c r="H225" s="8">
        <v>41733.554224537038</v>
      </c>
      <c r="I225" s="7" t="s">
        <v>15</v>
      </c>
      <c r="J225" s="9">
        <v>40125.527048611111</v>
      </c>
      <c r="K225" s="8">
        <v>41865.630497685182</v>
      </c>
      <c r="L225">
        <f t="shared" si="3"/>
        <v>1727</v>
      </c>
    </row>
    <row r="226" spans="1:12" hidden="1" x14ac:dyDescent="0.25">
      <c r="A226" s="5">
        <v>41852</v>
      </c>
      <c r="B226" s="6">
        <v>10900481</v>
      </c>
      <c r="C226" s="6">
        <v>11579968</v>
      </c>
      <c r="D226" s="6">
        <v>10724209</v>
      </c>
      <c r="E226" s="7" t="s">
        <v>29</v>
      </c>
      <c r="F226" s="7" t="s">
        <v>30</v>
      </c>
      <c r="G226" s="6">
        <v>4.87751794E-4</v>
      </c>
      <c r="H226" s="8">
        <v>41759.930092592593</v>
      </c>
      <c r="I226" s="7" t="s">
        <v>15</v>
      </c>
      <c r="J226" s="9">
        <v>40164.574780092589</v>
      </c>
      <c r="K226" s="6" t="s">
        <v>12</v>
      </c>
      <c r="L226">
        <f t="shared" si="3"/>
        <v>1688</v>
      </c>
    </row>
    <row r="227" spans="1:12" hidden="1" x14ac:dyDescent="0.25">
      <c r="A227" s="5">
        <v>41852</v>
      </c>
      <c r="B227" s="6">
        <v>10907761</v>
      </c>
      <c r="C227" s="6">
        <v>11588137</v>
      </c>
      <c r="D227" s="6">
        <v>10729633</v>
      </c>
      <c r="E227" s="7" t="s">
        <v>9</v>
      </c>
      <c r="F227" s="7" t="s">
        <v>10</v>
      </c>
      <c r="G227" s="6">
        <v>-81.249996356951996</v>
      </c>
      <c r="H227" s="8">
        <v>41743.470706018517</v>
      </c>
      <c r="I227" s="7" t="s">
        <v>15</v>
      </c>
      <c r="J227" s="9">
        <v>40252.623784722222</v>
      </c>
      <c r="K227" s="6" t="s">
        <v>12</v>
      </c>
      <c r="L227">
        <f t="shared" si="3"/>
        <v>1600</v>
      </c>
    </row>
    <row r="228" spans="1:12" hidden="1" x14ac:dyDescent="0.25">
      <c r="A228" s="5">
        <v>41852</v>
      </c>
      <c r="B228" s="6">
        <v>10966337</v>
      </c>
      <c r="C228" s="6">
        <v>11668746</v>
      </c>
      <c r="D228" s="6">
        <v>10727017</v>
      </c>
      <c r="E228" s="7" t="s">
        <v>9</v>
      </c>
      <c r="F228" s="7" t="s">
        <v>10</v>
      </c>
      <c r="G228" s="6">
        <v>-0.58961992837400001</v>
      </c>
      <c r="H228" s="8">
        <v>41880.288668981484</v>
      </c>
      <c r="I228" s="7" t="s">
        <v>15</v>
      </c>
      <c r="J228" s="9">
        <v>40345.718923611108</v>
      </c>
      <c r="K228" s="8">
        <v>41882.787083333336</v>
      </c>
      <c r="L228">
        <f t="shared" si="3"/>
        <v>1507</v>
      </c>
    </row>
    <row r="229" spans="1:12" hidden="1" x14ac:dyDescent="0.25">
      <c r="A229" s="5">
        <v>41852</v>
      </c>
      <c r="B229" s="6">
        <v>11002744</v>
      </c>
      <c r="C229" s="6">
        <v>11710067</v>
      </c>
      <c r="D229" s="6">
        <v>10815353</v>
      </c>
      <c r="E229" s="7" t="s">
        <v>9</v>
      </c>
      <c r="F229" s="7" t="s">
        <v>14</v>
      </c>
      <c r="G229" s="6">
        <v>-70.689914055936001</v>
      </c>
      <c r="H229" s="8">
        <v>41733.385567129626</v>
      </c>
      <c r="I229" s="7" t="s">
        <v>15</v>
      </c>
      <c r="J229" s="9">
        <v>40457.463750000003</v>
      </c>
      <c r="K229" s="6" t="s">
        <v>12</v>
      </c>
      <c r="L229">
        <f t="shared" si="3"/>
        <v>1395</v>
      </c>
    </row>
    <row r="230" spans="1:12" hidden="1" x14ac:dyDescent="0.25">
      <c r="A230" s="5">
        <v>41852</v>
      </c>
      <c r="B230" s="6">
        <v>11039427</v>
      </c>
      <c r="C230" s="6">
        <v>10996341</v>
      </c>
      <c r="D230" s="6">
        <v>10319305</v>
      </c>
      <c r="E230" s="7" t="s">
        <v>9</v>
      </c>
      <c r="F230" s="7" t="s">
        <v>14</v>
      </c>
      <c r="G230" s="6">
        <v>3.7674231531280699E-3</v>
      </c>
      <c r="H230" s="8">
        <v>41741.460358796299</v>
      </c>
      <c r="I230" s="7" t="s">
        <v>15</v>
      </c>
      <c r="J230" s="9">
        <v>40507.641157407408</v>
      </c>
      <c r="K230" s="6" t="s">
        <v>12</v>
      </c>
      <c r="L230">
        <f t="shared" si="3"/>
        <v>1345</v>
      </c>
    </row>
    <row r="231" spans="1:12" hidden="1" x14ac:dyDescent="0.25">
      <c r="A231" s="5">
        <v>41852</v>
      </c>
      <c r="B231" s="6">
        <v>20332247</v>
      </c>
      <c r="C231" s="6">
        <v>20385487</v>
      </c>
      <c r="D231" s="6">
        <v>20253307</v>
      </c>
      <c r="E231" s="7" t="s">
        <v>9</v>
      </c>
      <c r="F231" s="7" t="s">
        <v>21</v>
      </c>
      <c r="G231" s="6">
        <v>-582.718503455735</v>
      </c>
      <c r="H231" s="8">
        <v>41711.511631944442</v>
      </c>
      <c r="I231" s="7" t="s">
        <v>15</v>
      </c>
      <c r="J231" s="9">
        <v>40742.707499999997</v>
      </c>
      <c r="K231" s="6" t="s">
        <v>12</v>
      </c>
      <c r="L231">
        <f t="shared" si="3"/>
        <v>1110</v>
      </c>
    </row>
    <row r="232" spans="1:12" hidden="1" x14ac:dyDescent="0.25">
      <c r="A232" s="5">
        <v>41852</v>
      </c>
      <c r="B232" s="6">
        <v>20478571</v>
      </c>
      <c r="C232" s="6">
        <v>20551041</v>
      </c>
      <c r="D232" s="6">
        <v>10409378</v>
      </c>
      <c r="E232" s="7" t="s">
        <v>9</v>
      </c>
      <c r="F232" s="7" t="s">
        <v>27</v>
      </c>
      <c r="G232" s="6">
        <v>-3.3639217999999997E-5</v>
      </c>
      <c r="H232" s="8">
        <v>41761.380185185182</v>
      </c>
      <c r="I232" s="7" t="s">
        <v>15</v>
      </c>
      <c r="J232" s="9">
        <v>40786.668773148151</v>
      </c>
      <c r="K232" s="6" t="s">
        <v>12</v>
      </c>
      <c r="L232">
        <f t="shared" si="3"/>
        <v>1066</v>
      </c>
    </row>
    <row r="233" spans="1:12" hidden="1" x14ac:dyDescent="0.25">
      <c r="A233" s="5">
        <v>41852</v>
      </c>
      <c r="B233" s="6">
        <v>20779989</v>
      </c>
      <c r="C233" s="6">
        <v>20893036</v>
      </c>
      <c r="D233" s="6">
        <v>20583393</v>
      </c>
      <c r="E233" s="7" t="s">
        <v>9</v>
      </c>
      <c r="F233" s="7" t="s">
        <v>18</v>
      </c>
      <c r="G233" s="6">
        <v>84.521912730606005</v>
      </c>
      <c r="H233" s="8">
        <v>41885.499409722222</v>
      </c>
      <c r="I233" s="7" t="s">
        <v>11</v>
      </c>
      <c r="J233" s="9">
        <v>40957.634965277779</v>
      </c>
      <c r="K233" s="8">
        <v>41875.683668981481</v>
      </c>
      <c r="L233">
        <f t="shared" si="3"/>
        <v>895</v>
      </c>
    </row>
    <row r="234" spans="1:12" hidden="1" x14ac:dyDescent="0.25">
      <c r="A234" s="5">
        <v>41852</v>
      </c>
      <c r="B234" s="6">
        <v>20788691</v>
      </c>
      <c r="C234" s="6">
        <v>20902517</v>
      </c>
      <c r="D234" s="6">
        <v>10803144</v>
      </c>
      <c r="E234" s="7" t="s">
        <v>9</v>
      </c>
      <c r="F234" s="7" t="s">
        <v>18</v>
      </c>
      <c r="G234" s="6">
        <v>-49.394435922092001</v>
      </c>
      <c r="H234" s="8">
        <v>41732.298229166663</v>
      </c>
      <c r="I234" s="7" t="s">
        <v>15</v>
      </c>
      <c r="J234" s="9">
        <v>40934.684027777781</v>
      </c>
      <c r="K234" s="6" t="s">
        <v>12</v>
      </c>
      <c r="L234">
        <f t="shared" si="3"/>
        <v>918</v>
      </c>
    </row>
    <row r="235" spans="1:12" hidden="1" x14ac:dyDescent="0.25">
      <c r="A235" s="5">
        <v>41852</v>
      </c>
      <c r="B235" s="6">
        <v>20822572</v>
      </c>
      <c r="C235" s="6">
        <v>20940624</v>
      </c>
      <c r="D235" s="6">
        <v>20615404</v>
      </c>
      <c r="E235" s="7" t="s">
        <v>9</v>
      </c>
      <c r="F235" s="7" t="s">
        <v>21</v>
      </c>
      <c r="G235" s="6">
        <v>-205.39223065217001</v>
      </c>
      <c r="H235" s="8">
        <v>41725.804259259261</v>
      </c>
      <c r="I235" s="7" t="s">
        <v>15</v>
      </c>
      <c r="J235" s="9">
        <v>40960.010312500002</v>
      </c>
      <c r="K235" s="8">
        <v>41853.428379629629</v>
      </c>
      <c r="L235">
        <f t="shared" si="3"/>
        <v>892</v>
      </c>
    </row>
    <row r="236" spans="1:12" hidden="1" x14ac:dyDescent="0.25">
      <c r="A236" s="5">
        <v>41852</v>
      </c>
      <c r="B236" s="6">
        <v>20905668</v>
      </c>
      <c r="C236" s="6">
        <v>21035416</v>
      </c>
      <c r="D236" s="6">
        <v>20677835</v>
      </c>
      <c r="E236" s="7" t="s">
        <v>9</v>
      </c>
      <c r="F236" s="7" t="s">
        <v>13</v>
      </c>
      <c r="G236" s="6">
        <v>-13.119499999769999</v>
      </c>
      <c r="H236" s="8">
        <v>41619.923587962963</v>
      </c>
      <c r="I236" s="7" t="s">
        <v>15</v>
      </c>
      <c r="J236" s="9">
        <v>41060.445393518516</v>
      </c>
      <c r="K236" s="6" t="s">
        <v>12</v>
      </c>
      <c r="L236">
        <f t="shared" si="3"/>
        <v>792</v>
      </c>
    </row>
    <row r="237" spans="1:12" hidden="1" x14ac:dyDescent="0.25">
      <c r="A237" s="5">
        <v>41852</v>
      </c>
      <c r="B237" s="6">
        <v>20924703</v>
      </c>
      <c r="C237" s="6">
        <v>21057186</v>
      </c>
      <c r="D237" s="6">
        <v>20692710</v>
      </c>
      <c r="E237" s="7" t="s">
        <v>9</v>
      </c>
      <c r="F237" s="7" t="s">
        <v>13</v>
      </c>
      <c r="G237" s="6">
        <v>-7.1977764178000003E-2</v>
      </c>
      <c r="H237" s="8">
        <v>41761.385752314818</v>
      </c>
      <c r="I237" s="7" t="s">
        <v>15</v>
      </c>
      <c r="J237" s="9">
        <v>41060.417847222219</v>
      </c>
      <c r="K237" s="6" t="s">
        <v>12</v>
      </c>
      <c r="L237">
        <f t="shared" si="3"/>
        <v>792</v>
      </c>
    </row>
    <row r="238" spans="1:12" hidden="1" x14ac:dyDescent="0.25">
      <c r="A238" s="5">
        <v>41852</v>
      </c>
      <c r="B238" s="6">
        <v>21010938</v>
      </c>
      <c r="C238" s="6">
        <v>21156615</v>
      </c>
      <c r="D238" s="6">
        <v>20757870</v>
      </c>
      <c r="E238" s="7" t="s">
        <v>9</v>
      </c>
      <c r="F238" s="7" t="s">
        <v>24</v>
      </c>
      <c r="G238" s="6">
        <v>59.908499999884</v>
      </c>
      <c r="H238" s="8">
        <v>41653.904606481483</v>
      </c>
      <c r="I238" s="7" t="s">
        <v>11</v>
      </c>
      <c r="J238" s="9">
        <v>41097.590173611112</v>
      </c>
      <c r="K238" s="6" t="s">
        <v>12</v>
      </c>
      <c r="L238">
        <f t="shared" si="3"/>
        <v>755</v>
      </c>
    </row>
    <row r="239" spans="1:12" hidden="1" x14ac:dyDescent="0.25">
      <c r="A239" s="5">
        <v>41852</v>
      </c>
      <c r="B239" s="6">
        <v>21126974</v>
      </c>
      <c r="C239" s="6">
        <v>21285393</v>
      </c>
      <c r="D239" s="6">
        <v>20847427</v>
      </c>
      <c r="E239" s="7" t="s">
        <v>9</v>
      </c>
      <c r="F239" s="7" t="s">
        <v>18</v>
      </c>
      <c r="G239" s="6">
        <v>-0.130098145878</v>
      </c>
      <c r="H239" s="8">
        <v>41633.847581018519</v>
      </c>
      <c r="I239" s="7" t="s">
        <v>15</v>
      </c>
      <c r="J239" s="9">
        <v>41093.611030092594</v>
      </c>
      <c r="K239" s="6" t="s">
        <v>12</v>
      </c>
      <c r="L239">
        <f t="shared" si="3"/>
        <v>759</v>
      </c>
    </row>
    <row r="240" spans="1:12" hidden="1" x14ac:dyDescent="0.25">
      <c r="A240" s="5">
        <v>41852</v>
      </c>
      <c r="B240" s="6">
        <v>21252140</v>
      </c>
      <c r="C240" s="6">
        <v>21427146</v>
      </c>
      <c r="D240" s="6">
        <v>20947752</v>
      </c>
      <c r="E240" s="7" t="s">
        <v>9</v>
      </c>
      <c r="F240" s="7" t="s">
        <v>27</v>
      </c>
      <c r="G240" s="6">
        <v>-93.778495227288005</v>
      </c>
      <c r="H240" s="8">
        <v>41729.024872685186</v>
      </c>
      <c r="I240" s="7" t="s">
        <v>15</v>
      </c>
      <c r="J240" s="9">
        <v>41163.801539351851</v>
      </c>
      <c r="K240" s="6" t="s">
        <v>12</v>
      </c>
      <c r="L240">
        <f t="shared" si="3"/>
        <v>689</v>
      </c>
    </row>
    <row r="241" spans="1:12" hidden="1" x14ac:dyDescent="0.25">
      <c r="A241" s="5">
        <v>41852</v>
      </c>
      <c r="B241" s="6">
        <v>21321679</v>
      </c>
      <c r="C241" s="6">
        <v>21506451</v>
      </c>
      <c r="D241" s="6">
        <v>10741164</v>
      </c>
      <c r="E241" s="7" t="s">
        <v>9</v>
      </c>
      <c r="F241" s="7" t="s">
        <v>18</v>
      </c>
      <c r="G241" s="6">
        <v>-58.177426195668502</v>
      </c>
      <c r="H241" s="8">
        <v>41737.525763888887</v>
      </c>
      <c r="I241" s="7" t="s">
        <v>15</v>
      </c>
      <c r="J241" s="9">
        <v>41178.720231481479</v>
      </c>
      <c r="K241" s="8">
        <v>41820.846562500003</v>
      </c>
      <c r="L241">
        <f t="shared" si="3"/>
        <v>674</v>
      </c>
    </row>
    <row r="242" spans="1:12" hidden="1" x14ac:dyDescent="0.25">
      <c r="A242" s="5">
        <v>41852</v>
      </c>
      <c r="B242" s="6">
        <v>21532782</v>
      </c>
      <c r="C242" s="6">
        <v>21717423</v>
      </c>
      <c r="D242" s="6">
        <v>21213297</v>
      </c>
      <c r="E242" s="7" t="s">
        <v>9</v>
      </c>
      <c r="F242" s="7" t="s">
        <v>24</v>
      </c>
      <c r="G242" s="6">
        <v>-54.693000000028</v>
      </c>
      <c r="H242" s="8">
        <v>41746.908356481479</v>
      </c>
      <c r="I242" s="7" t="s">
        <v>15</v>
      </c>
      <c r="J242" s="9">
        <v>41746.897060185183</v>
      </c>
      <c r="K242" s="6" t="s">
        <v>12</v>
      </c>
      <c r="L242">
        <f t="shared" si="3"/>
        <v>106</v>
      </c>
    </row>
    <row r="243" spans="1:12" hidden="1" x14ac:dyDescent="0.25">
      <c r="A243" s="5">
        <v>41852</v>
      </c>
      <c r="B243" s="6">
        <v>21557149</v>
      </c>
      <c r="C243" s="6">
        <v>21745497</v>
      </c>
      <c r="D243" s="6">
        <v>21231886</v>
      </c>
      <c r="E243" s="7" t="s">
        <v>9</v>
      </c>
      <c r="F243" s="7" t="s">
        <v>13</v>
      </c>
      <c r="G243" s="6">
        <v>-14.98052869987</v>
      </c>
      <c r="H243" s="8">
        <v>41635.548414351855</v>
      </c>
      <c r="I243" s="7" t="s">
        <v>15</v>
      </c>
      <c r="J243" s="9">
        <v>41211.402013888888</v>
      </c>
      <c r="K243" s="6" t="s">
        <v>12</v>
      </c>
      <c r="L243">
        <f t="shared" si="3"/>
        <v>641</v>
      </c>
    </row>
    <row r="244" spans="1:12" hidden="1" x14ac:dyDescent="0.25">
      <c r="A244" s="5">
        <v>41852</v>
      </c>
      <c r="B244" s="6">
        <v>21593070</v>
      </c>
      <c r="C244" s="6">
        <v>21780952</v>
      </c>
      <c r="D244" s="6">
        <v>21255971</v>
      </c>
      <c r="E244" s="7" t="s">
        <v>9</v>
      </c>
      <c r="F244" s="7" t="s">
        <v>13</v>
      </c>
      <c r="G244" s="6">
        <v>-16.650833335649999</v>
      </c>
      <c r="H244" s="8">
        <v>41757.65053240741</v>
      </c>
      <c r="I244" s="7" t="s">
        <v>15</v>
      </c>
      <c r="J244" s="9">
        <v>41241.511030092595</v>
      </c>
      <c r="K244" s="6" t="s">
        <v>12</v>
      </c>
      <c r="L244">
        <f t="shared" si="3"/>
        <v>611</v>
      </c>
    </row>
    <row r="245" spans="1:12" hidden="1" x14ac:dyDescent="0.25">
      <c r="A245" s="5">
        <v>41852</v>
      </c>
      <c r="B245" s="6">
        <v>21597506</v>
      </c>
      <c r="C245" s="6">
        <v>21785710</v>
      </c>
      <c r="D245" s="6">
        <v>10799402</v>
      </c>
      <c r="E245" s="7" t="s">
        <v>9</v>
      </c>
      <c r="F245" s="7" t="s">
        <v>24</v>
      </c>
      <c r="G245" s="6">
        <v>-0.30610616797247497</v>
      </c>
      <c r="H245" s="8">
        <v>41761.005543981482</v>
      </c>
      <c r="I245" s="7" t="s">
        <v>15</v>
      </c>
      <c r="J245" s="9">
        <v>41216.549687500003</v>
      </c>
      <c r="K245" s="6" t="s">
        <v>12</v>
      </c>
      <c r="L245">
        <f t="shared" si="3"/>
        <v>636</v>
      </c>
    </row>
    <row r="246" spans="1:12" hidden="1" x14ac:dyDescent="0.25">
      <c r="A246" s="5">
        <v>41852</v>
      </c>
      <c r="B246" s="6">
        <v>21601661</v>
      </c>
      <c r="C246" s="6">
        <v>21790707</v>
      </c>
      <c r="D246" s="6">
        <v>21262341</v>
      </c>
      <c r="E246" s="7" t="s">
        <v>9</v>
      </c>
      <c r="F246" s="7" t="s">
        <v>13</v>
      </c>
      <c r="G246" s="6">
        <v>-237.315081249223</v>
      </c>
      <c r="H246" s="8">
        <v>41736.895925925928</v>
      </c>
      <c r="I246" s="7" t="s">
        <v>15</v>
      </c>
      <c r="J246" s="9">
        <v>41239.845902777779</v>
      </c>
      <c r="K246" s="6" t="s">
        <v>12</v>
      </c>
      <c r="L246">
        <f t="shared" si="3"/>
        <v>613</v>
      </c>
    </row>
    <row r="247" spans="1:12" hidden="1" x14ac:dyDescent="0.25">
      <c r="A247" s="5">
        <v>41852</v>
      </c>
      <c r="B247" s="6">
        <v>21637885</v>
      </c>
      <c r="C247" s="6">
        <v>21831126</v>
      </c>
      <c r="D247" s="6">
        <v>21291105</v>
      </c>
      <c r="E247" s="7" t="s">
        <v>9</v>
      </c>
      <c r="F247" s="7" t="s">
        <v>13</v>
      </c>
      <c r="G247" s="6">
        <v>-16.714766531475998</v>
      </c>
      <c r="H247" s="8">
        <v>41869.648495370369</v>
      </c>
      <c r="I247" s="7" t="s">
        <v>15</v>
      </c>
      <c r="J247" s="9">
        <v>41243.481273148151</v>
      </c>
      <c r="K247" s="8">
        <v>41882.805104166669</v>
      </c>
      <c r="L247">
        <f t="shared" si="3"/>
        <v>609</v>
      </c>
    </row>
    <row r="248" spans="1:12" hidden="1" x14ac:dyDescent="0.25">
      <c r="A248" s="5">
        <v>41852</v>
      </c>
      <c r="B248" s="6">
        <v>21643745</v>
      </c>
      <c r="C248" s="6">
        <v>21838215</v>
      </c>
      <c r="D248" s="6">
        <v>21294945</v>
      </c>
      <c r="E248" s="7" t="s">
        <v>9</v>
      </c>
      <c r="F248" s="7" t="s">
        <v>24</v>
      </c>
      <c r="G248" s="6">
        <v>94.083666666393299</v>
      </c>
      <c r="H248" s="8">
        <v>41859.898333333331</v>
      </c>
      <c r="I248" s="7" t="s">
        <v>11</v>
      </c>
      <c r="J248" s="9">
        <v>41296.65552083333</v>
      </c>
      <c r="K248" s="8">
        <v>41870.696377314816</v>
      </c>
      <c r="L248">
        <f t="shared" si="3"/>
        <v>556</v>
      </c>
    </row>
    <row r="249" spans="1:12" hidden="1" x14ac:dyDescent="0.25">
      <c r="A249" s="5">
        <v>41852</v>
      </c>
      <c r="B249" s="6">
        <v>21779404</v>
      </c>
      <c r="C249" s="6">
        <v>21988887</v>
      </c>
      <c r="D249" s="6">
        <v>21399168</v>
      </c>
      <c r="E249" s="7" t="s">
        <v>9</v>
      </c>
      <c r="F249" s="7" t="s">
        <v>13</v>
      </c>
      <c r="G249" s="6">
        <v>-206.19133157057601</v>
      </c>
      <c r="H249" s="8">
        <v>41729.091539351852</v>
      </c>
      <c r="I249" s="7" t="s">
        <v>15</v>
      </c>
      <c r="J249" s="9">
        <v>41304.449687499997</v>
      </c>
      <c r="K249" s="6" t="s">
        <v>12</v>
      </c>
      <c r="L249">
        <f t="shared" si="3"/>
        <v>548</v>
      </c>
    </row>
    <row r="250" spans="1:12" hidden="1" x14ac:dyDescent="0.25">
      <c r="A250" s="5">
        <v>41852</v>
      </c>
      <c r="B250" s="6">
        <v>21787328</v>
      </c>
      <c r="C250" s="6">
        <v>21998193</v>
      </c>
      <c r="D250" s="6">
        <v>21404288</v>
      </c>
      <c r="E250" s="7" t="s">
        <v>9</v>
      </c>
      <c r="F250" s="7" t="s">
        <v>21</v>
      </c>
      <c r="G250" s="6">
        <v>-0.10204045734466</v>
      </c>
      <c r="H250" s="8">
        <v>41753.408854166664</v>
      </c>
      <c r="I250" s="7" t="s">
        <v>15</v>
      </c>
      <c r="J250" s="9">
        <v>41327.700300925928</v>
      </c>
      <c r="K250" s="6" t="s">
        <v>12</v>
      </c>
      <c r="L250">
        <f t="shared" si="3"/>
        <v>525</v>
      </c>
    </row>
    <row r="251" spans="1:12" hidden="1" x14ac:dyDescent="0.25">
      <c r="A251" s="5">
        <v>41852</v>
      </c>
      <c r="B251" s="6">
        <v>21796609</v>
      </c>
      <c r="C251" s="6">
        <v>22008213</v>
      </c>
      <c r="D251" s="6">
        <v>21412247</v>
      </c>
      <c r="E251" s="7" t="s">
        <v>9</v>
      </c>
      <c r="F251" s="7" t="s">
        <v>24</v>
      </c>
      <c r="G251" s="6">
        <v>-166.38033393533399</v>
      </c>
      <c r="H251" s="8">
        <v>41754.544224537036</v>
      </c>
      <c r="I251" s="7" t="s">
        <v>15</v>
      </c>
      <c r="J251" s="9">
        <v>41328.501226851855</v>
      </c>
      <c r="K251" s="6" t="s">
        <v>12</v>
      </c>
      <c r="L251">
        <f t="shared" si="3"/>
        <v>524</v>
      </c>
    </row>
    <row r="252" spans="1:12" hidden="1" x14ac:dyDescent="0.25">
      <c r="A252" s="5">
        <v>41852</v>
      </c>
      <c r="B252" s="6">
        <v>21820440</v>
      </c>
      <c r="C252" s="6">
        <v>22035433</v>
      </c>
      <c r="D252" s="6">
        <v>21429899</v>
      </c>
      <c r="E252" s="7" t="s">
        <v>9</v>
      </c>
      <c r="F252" s="7" t="s">
        <v>21</v>
      </c>
      <c r="G252" s="6">
        <v>-0.68852544532232496</v>
      </c>
      <c r="H252" s="8">
        <v>41693.284317129626</v>
      </c>
      <c r="I252" s="7" t="s">
        <v>15</v>
      </c>
      <c r="J252" s="9">
        <v>41333.581145833334</v>
      </c>
      <c r="K252" s="6" t="s">
        <v>12</v>
      </c>
      <c r="L252">
        <f t="shared" si="3"/>
        <v>519</v>
      </c>
    </row>
    <row r="253" spans="1:12" hidden="1" x14ac:dyDescent="0.25">
      <c r="A253" s="5">
        <v>41852</v>
      </c>
      <c r="B253" s="6">
        <v>21860491</v>
      </c>
      <c r="C253" s="6">
        <v>22079438</v>
      </c>
      <c r="D253" s="6">
        <v>21460746</v>
      </c>
      <c r="E253" s="7" t="s">
        <v>9</v>
      </c>
      <c r="F253" s="7" t="s">
        <v>23</v>
      </c>
      <c r="G253" s="6">
        <v>-30.939318827289998</v>
      </c>
      <c r="H253" s="8">
        <v>41760.822766203702</v>
      </c>
      <c r="I253" s="7" t="s">
        <v>15</v>
      </c>
      <c r="J253" s="9">
        <v>41401.40966435185</v>
      </c>
      <c r="K253" s="6" t="s">
        <v>12</v>
      </c>
      <c r="L253">
        <f t="shared" si="3"/>
        <v>451</v>
      </c>
    </row>
    <row r="254" spans="1:12" hidden="1" x14ac:dyDescent="0.25">
      <c r="A254" s="5">
        <v>41852</v>
      </c>
      <c r="B254" s="6">
        <v>21869124</v>
      </c>
      <c r="C254" s="6">
        <v>22090063</v>
      </c>
      <c r="D254" s="6">
        <v>21466939</v>
      </c>
      <c r="E254" s="7" t="s">
        <v>9</v>
      </c>
      <c r="F254" s="7" t="s">
        <v>24</v>
      </c>
      <c r="G254" s="6">
        <v>-80.200668266706003</v>
      </c>
      <c r="H254" s="8">
        <v>41635.689421296294</v>
      </c>
      <c r="I254" s="7" t="s">
        <v>15</v>
      </c>
      <c r="J254" s="9">
        <v>41362.993587962963</v>
      </c>
      <c r="K254" s="6" t="s">
        <v>12</v>
      </c>
      <c r="L254">
        <f t="shared" si="3"/>
        <v>490</v>
      </c>
    </row>
    <row r="255" spans="1:12" hidden="1" x14ac:dyDescent="0.25">
      <c r="A255" s="5">
        <v>41852</v>
      </c>
      <c r="B255" s="6">
        <v>21870958</v>
      </c>
      <c r="C255" s="6">
        <v>22092062</v>
      </c>
      <c r="D255" s="6">
        <v>21468528</v>
      </c>
      <c r="E255" s="7" t="s">
        <v>9</v>
      </c>
      <c r="F255" s="7" t="s">
        <v>13</v>
      </c>
      <c r="G255" s="6">
        <v>-117.504500000718</v>
      </c>
      <c r="H255" s="8">
        <v>41710.989895833336</v>
      </c>
      <c r="I255" s="7" t="s">
        <v>15</v>
      </c>
      <c r="J255" s="9">
        <v>41371.596967592595</v>
      </c>
      <c r="K255" s="6" t="s">
        <v>12</v>
      </c>
      <c r="L255">
        <f t="shared" si="3"/>
        <v>481</v>
      </c>
    </row>
    <row r="256" spans="1:12" hidden="1" x14ac:dyDescent="0.25">
      <c r="A256" s="5">
        <v>41852</v>
      </c>
      <c r="B256" s="6">
        <v>21924391</v>
      </c>
      <c r="C256" s="6">
        <v>22150591</v>
      </c>
      <c r="D256" s="6">
        <v>21508408</v>
      </c>
      <c r="E256" s="7" t="s">
        <v>9</v>
      </c>
      <c r="F256" s="7" t="s">
        <v>18</v>
      </c>
      <c r="G256" s="6">
        <v>8.6460000000000001E-9</v>
      </c>
      <c r="H256" s="8">
        <v>41746.609039351853</v>
      </c>
      <c r="I256" s="7" t="s">
        <v>15</v>
      </c>
      <c r="J256" s="9">
        <v>41418.342395833337</v>
      </c>
      <c r="K256" s="6" t="s">
        <v>12</v>
      </c>
      <c r="L256">
        <f t="shared" si="3"/>
        <v>434</v>
      </c>
    </row>
    <row r="257" spans="1:12" hidden="1" x14ac:dyDescent="0.25">
      <c r="A257" s="5">
        <v>41852</v>
      </c>
      <c r="B257" s="6">
        <v>21933074</v>
      </c>
      <c r="C257" s="6">
        <v>22159280</v>
      </c>
      <c r="D257" s="6">
        <v>21514615</v>
      </c>
      <c r="E257" s="7" t="s">
        <v>9</v>
      </c>
      <c r="F257" s="7" t="s">
        <v>24</v>
      </c>
      <c r="G257" s="6">
        <v>-22.363501601311999</v>
      </c>
      <c r="H257" s="8">
        <v>41635.757013888891</v>
      </c>
      <c r="I257" s="7" t="s">
        <v>15</v>
      </c>
      <c r="J257" s="9">
        <v>41393.508576388886</v>
      </c>
      <c r="K257" s="6" t="s">
        <v>12</v>
      </c>
      <c r="L257">
        <f t="shared" si="3"/>
        <v>459</v>
      </c>
    </row>
    <row r="258" spans="1:12" hidden="1" x14ac:dyDescent="0.25">
      <c r="A258" s="5">
        <v>41852</v>
      </c>
      <c r="B258" s="6">
        <v>21943824</v>
      </c>
      <c r="C258" s="6">
        <v>22171208</v>
      </c>
      <c r="D258" s="6">
        <v>21522430</v>
      </c>
      <c r="E258" s="7" t="s">
        <v>9</v>
      </c>
      <c r="F258" s="7" t="s">
        <v>24</v>
      </c>
      <c r="G258" s="6">
        <v>-394.85392087146602</v>
      </c>
      <c r="H258" s="8">
        <v>41725.848900462966</v>
      </c>
      <c r="I258" s="7" t="s">
        <v>15</v>
      </c>
      <c r="J258" s="9">
        <v>41383.63354166667</v>
      </c>
      <c r="K258" s="8">
        <v>41813.765335648146</v>
      </c>
      <c r="L258">
        <f t="shared" ref="L258:L321" si="4">A258-TRUNC(J258)</f>
        <v>469</v>
      </c>
    </row>
    <row r="259" spans="1:12" hidden="1" x14ac:dyDescent="0.25">
      <c r="A259" s="5">
        <v>41852</v>
      </c>
      <c r="B259" s="6">
        <v>22042624</v>
      </c>
      <c r="C259" s="6">
        <v>22279057</v>
      </c>
      <c r="D259" s="6">
        <v>21594436</v>
      </c>
      <c r="E259" s="7" t="s">
        <v>9</v>
      </c>
      <c r="F259" s="7" t="s">
        <v>23</v>
      </c>
      <c r="G259" s="6">
        <v>-0.67501751893600803</v>
      </c>
      <c r="H259" s="8">
        <v>41761.792280092595</v>
      </c>
      <c r="I259" s="7" t="s">
        <v>22</v>
      </c>
      <c r="J259" s="9">
        <v>41455.65488425926</v>
      </c>
      <c r="K259" s="6" t="s">
        <v>12</v>
      </c>
      <c r="L259">
        <f t="shared" si="4"/>
        <v>397</v>
      </c>
    </row>
    <row r="260" spans="1:12" hidden="1" x14ac:dyDescent="0.25">
      <c r="A260" s="5">
        <v>41852</v>
      </c>
      <c r="B260" s="6">
        <v>22051718</v>
      </c>
      <c r="C260" s="6">
        <v>22289566</v>
      </c>
      <c r="D260" s="6">
        <v>21600755</v>
      </c>
      <c r="E260" s="7" t="s">
        <v>9</v>
      </c>
      <c r="F260" s="7" t="s">
        <v>24</v>
      </c>
      <c r="G260" s="6">
        <v>-35.043333334628002</v>
      </c>
      <c r="H260" s="8">
        <v>41759.415914351855</v>
      </c>
      <c r="I260" s="7" t="s">
        <v>15</v>
      </c>
      <c r="J260" s="9">
        <v>41506.759282407409</v>
      </c>
      <c r="K260" s="6" t="s">
        <v>12</v>
      </c>
      <c r="L260">
        <f t="shared" si="4"/>
        <v>346</v>
      </c>
    </row>
    <row r="261" spans="1:12" hidden="1" x14ac:dyDescent="0.25">
      <c r="A261" s="5">
        <v>41852</v>
      </c>
      <c r="B261" s="6">
        <v>22052097</v>
      </c>
      <c r="C261" s="6">
        <v>22289948</v>
      </c>
      <c r="D261" s="6">
        <v>21601133</v>
      </c>
      <c r="E261" s="7" t="s">
        <v>9</v>
      </c>
      <c r="F261" s="7" t="s">
        <v>18</v>
      </c>
      <c r="G261" s="6">
        <v>100.001280099998</v>
      </c>
      <c r="H261" s="8">
        <v>41890.609976851854</v>
      </c>
      <c r="I261" s="7" t="s">
        <v>33</v>
      </c>
      <c r="J261" s="9">
        <v>41492.539664351854</v>
      </c>
      <c r="K261" s="6" t="s">
        <v>12</v>
      </c>
      <c r="L261">
        <f t="shared" si="4"/>
        <v>360</v>
      </c>
    </row>
    <row r="262" spans="1:12" hidden="1" x14ac:dyDescent="0.25">
      <c r="A262" s="5">
        <v>41852</v>
      </c>
      <c r="B262" s="6">
        <v>22103860</v>
      </c>
      <c r="C262" s="6">
        <v>22347205</v>
      </c>
      <c r="D262" s="6">
        <v>21641094</v>
      </c>
      <c r="E262" s="7" t="s">
        <v>9</v>
      </c>
      <c r="F262" s="7" t="s">
        <v>27</v>
      </c>
      <c r="G262" s="6">
        <v>34.900000000117998</v>
      </c>
      <c r="H262" s="8">
        <v>41480.636041666665</v>
      </c>
      <c r="I262" s="7" t="s">
        <v>11</v>
      </c>
      <c r="J262" s="9">
        <v>41480.636041666665</v>
      </c>
      <c r="K262" s="6" t="s">
        <v>12</v>
      </c>
      <c r="L262">
        <f t="shared" si="4"/>
        <v>372</v>
      </c>
    </row>
    <row r="263" spans="1:12" hidden="1" x14ac:dyDescent="0.25">
      <c r="A263" s="5">
        <v>41852</v>
      </c>
      <c r="B263" s="6">
        <v>22106288</v>
      </c>
      <c r="C263" s="6">
        <v>22349819</v>
      </c>
      <c r="D263" s="6">
        <v>21643277</v>
      </c>
      <c r="E263" s="7" t="s">
        <v>9</v>
      </c>
      <c r="F263" s="7" t="s">
        <v>21</v>
      </c>
      <c r="G263" s="6">
        <v>-2.30827085586357E-3</v>
      </c>
      <c r="H263" s="8">
        <v>41761.402291666665</v>
      </c>
      <c r="I263" s="7" t="s">
        <v>15</v>
      </c>
      <c r="J263" s="9">
        <v>41475.973391203705</v>
      </c>
      <c r="K263" s="6" t="s">
        <v>12</v>
      </c>
      <c r="L263">
        <f t="shared" si="4"/>
        <v>377</v>
      </c>
    </row>
    <row r="264" spans="1:12" hidden="1" x14ac:dyDescent="0.25">
      <c r="A264" s="5">
        <v>41852</v>
      </c>
      <c r="B264" s="6">
        <v>22122539</v>
      </c>
      <c r="C264" s="6">
        <v>22367269</v>
      </c>
      <c r="D264" s="6">
        <v>20070265</v>
      </c>
      <c r="E264" s="7" t="s">
        <v>9</v>
      </c>
      <c r="F264" s="7" t="s">
        <v>18</v>
      </c>
      <c r="G264" s="6">
        <v>-51.711601268743998</v>
      </c>
      <c r="H264" s="8">
        <v>41756.834780092591</v>
      </c>
      <c r="I264" s="7" t="s">
        <v>15</v>
      </c>
      <c r="J264" s="9">
        <v>41456.527638888889</v>
      </c>
      <c r="K264" s="6" t="s">
        <v>12</v>
      </c>
      <c r="L264">
        <f t="shared" si="4"/>
        <v>396</v>
      </c>
    </row>
    <row r="265" spans="1:12" hidden="1" x14ac:dyDescent="0.25">
      <c r="A265" s="5">
        <v>41852</v>
      </c>
      <c r="B265" s="6">
        <v>22189906</v>
      </c>
      <c r="C265" s="6">
        <v>22442400</v>
      </c>
      <c r="D265" s="6">
        <v>21705949</v>
      </c>
      <c r="E265" s="7" t="s">
        <v>9</v>
      </c>
      <c r="F265" s="7" t="s">
        <v>27</v>
      </c>
      <c r="G265" s="6">
        <v>-219.570062625124</v>
      </c>
      <c r="H265" s="8">
        <v>41761.687407407408</v>
      </c>
      <c r="I265" s="7" t="s">
        <v>15</v>
      </c>
      <c r="J265" s="9">
        <v>41503.64334490741</v>
      </c>
      <c r="K265" s="8">
        <v>41831.607638888891</v>
      </c>
      <c r="L265">
        <f t="shared" si="4"/>
        <v>349</v>
      </c>
    </row>
    <row r="266" spans="1:12" hidden="1" x14ac:dyDescent="0.25">
      <c r="A266" s="5">
        <v>41852</v>
      </c>
      <c r="B266" s="6">
        <v>22221363</v>
      </c>
      <c r="C266" s="6">
        <v>22476799</v>
      </c>
      <c r="D266" s="6">
        <v>21731745</v>
      </c>
      <c r="E266" s="7" t="s">
        <v>9</v>
      </c>
      <c r="F266" s="7" t="s">
        <v>21</v>
      </c>
      <c r="G266" s="6">
        <v>-0.329569685996905</v>
      </c>
      <c r="H266" s="8">
        <v>41761.546377314815</v>
      </c>
      <c r="I266" s="7" t="s">
        <v>15</v>
      </c>
      <c r="J266" s="9">
        <v>41547.743379629632</v>
      </c>
      <c r="K266" s="6" t="s">
        <v>12</v>
      </c>
      <c r="L266">
        <f t="shared" si="4"/>
        <v>305</v>
      </c>
    </row>
    <row r="267" spans="1:12" hidden="1" x14ac:dyDescent="0.25">
      <c r="A267" s="5">
        <v>41852</v>
      </c>
      <c r="B267" s="6">
        <v>22225234</v>
      </c>
      <c r="C267" s="6">
        <v>22481279</v>
      </c>
      <c r="D267" s="6">
        <v>21734622</v>
      </c>
      <c r="E267" s="7" t="s">
        <v>9</v>
      </c>
      <c r="F267" s="7" t="s">
        <v>19</v>
      </c>
      <c r="G267" s="6">
        <v>1.7000000000000001E-10</v>
      </c>
      <c r="H267" s="8">
        <v>41636.481782407405</v>
      </c>
      <c r="I267" s="7" t="s">
        <v>15</v>
      </c>
      <c r="J267" s="9">
        <v>41514.70585648148</v>
      </c>
      <c r="K267" s="6" t="s">
        <v>12</v>
      </c>
      <c r="L267">
        <f t="shared" si="4"/>
        <v>338</v>
      </c>
    </row>
    <row r="268" spans="1:12" hidden="1" x14ac:dyDescent="0.25">
      <c r="A268" s="5">
        <v>41852</v>
      </c>
      <c r="B268" s="6">
        <v>22254158</v>
      </c>
      <c r="C268" s="6">
        <v>22512468</v>
      </c>
      <c r="D268" s="6">
        <v>21756269</v>
      </c>
      <c r="E268" s="7" t="s">
        <v>9</v>
      </c>
      <c r="F268" s="7" t="s">
        <v>13</v>
      </c>
      <c r="G268" s="6">
        <v>5.0000020599999995E-4</v>
      </c>
      <c r="H268" s="8">
        <v>41594.021793981483</v>
      </c>
      <c r="I268" s="7" t="s">
        <v>15</v>
      </c>
      <c r="J268" s="9">
        <v>41548.592280092591</v>
      </c>
      <c r="K268" s="8">
        <v>41872.883379629631</v>
      </c>
      <c r="L268">
        <f t="shared" si="4"/>
        <v>304</v>
      </c>
    </row>
    <row r="269" spans="1:12" hidden="1" x14ac:dyDescent="0.25">
      <c r="A269" s="5">
        <v>41852</v>
      </c>
      <c r="B269" s="6">
        <v>22264196</v>
      </c>
      <c r="C269" s="6">
        <v>22524582</v>
      </c>
      <c r="D269" s="6">
        <v>21763308</v>
      </c>
      <c r="E269" s="7" t="s">
        <v>9</v>
      </c>
      <c r="F269" s="7" t="s">
        <v>19</v>
      </c>
      <c r="G269" s="6">
        <v>-211.15750000268801</v>
      </c>
      <c r="H269" s="8">
        <v>41731.584583333337</v>
      </c>
      <c r="I269" s="7" t="s">
        <v>15</v>
      </c>
      <c r="J269" s="9">
        <v>41638.791342592594</v>
      </c>
      <c r="K269" s="6" t="s">
        <v>12</v>
      </c>
      <c r="L269">
        <f t="shared" si="4"/>
        <v>214</v>
      </c>
    </row>
    <row r="270" spans="1:12" hidden="1" x14ac:dyDescent="0.25">
      <c r="A270" s="5">
        <v>41852</v>
      </c>
      <c r="B270" s="6">
        <v>22265948</v>
      </c>
      <c r="C270" s="6">
        <v>22526349</v>
      </c>
      <c r="D270" s="6">
        <v>21765040</v>
      </c>
      <c r="E270" s="7" t="s">
        <v>9</v>
      </c>
      <c r="F270" s="7" t="s">
        <v>25</v>
      </c>
      <c r="G270" s="6">
        <v>-185.024188538652</v>
      </c>
      <c r="H270" s="8">
        <v>41714.553483796299</v>
      </c>
      <c r="I270" s="7" t="s">
        <v>15</v>
      </c>
      <c r="J270" s="9">
        <v>41556.7658912037</v>
      </c>
      <c r="K270" s="6" t="s">
        <v>12</v>
      </c>
      <c r="L270">
        <f t="shared" si="4"/>
        <v>296</v>
      </c>
    </row>
    <row r="271" spans="1:12" hidden="1" x14ac:dyDescent="0.25">
      <c r="A271" s="5">
        <v>41852</v>
      </c>
      <c r="B271" s="6">
        <v>22281069</v>
      </c>
      <c r="C271" s="6">
        <v>22542464</v>
      </c>
      <c r="D271" s="6">
        <v>21778603</v>
      </c>
      <c r="E271" s="7" t="s">
        <v>9</v>
      </c>
      <c r="F271" s="7" t="s">
        <v>24</v>
      </c>
      <c r="G271" s="6">
        <v>-103.794833335522</v>
      </c>
      <c r="H271" s="8">
        <v>41737.717511574076</v>
      </c>
      <c r="I271" s="7" t="s">
        <v>15</v>
      </c>
      <c r="J271" s="9">
        <v>41605.624606481484</v>
      </c>
      <c r="K271" s="6" t="s">
        <v>12</v>
      </c>
      <c r="L271">
        <f t="shared" si="4"/>
        <v>247</v>
      </c>
    </row>
    <row r="272" spans="1:12" hidden="1" x14ac:dyDescent="0.25">
      <c r="A272" s="5">
        <v>41852</v>
      </c>
      <c r="B272" s="6">
        <v>22376414</v>
      </c>
      <c r="C272" s="6">
        <v>22643905</v>
      </c>
      <c r="D272" s="6">
        <v>21853505</v>
      </c>
      <c r="E272" s="7" t="s">
        <v>9</v>
      </c>
      <c r="F272" s="7" t="s">
        <v>23</v>
      </c>
      <c r="G272" s="6">
        <v>-2.8277795908680601E-3</v>
      </c>
      <c r="H272" s="8">
        <v>41761.527615740742</v>
      </c>
      <c r="I272" s="7" t="s">
        <v>38</v>
      </c>
      <c r="J272" s="9">
        <v>41571.753819444442</v>
      </c>
      <c r="K272" s="6" t="s">
        <v>12</v>
      </c>
      <c r="L272">
        <f t="shared" si="4"/>
        <v>281</v>
      </c>
    </row>
    <row r="273" spans="1:12" hidden="1" x14ac:dyDescent="0.25">
      <c r="A273" s="5">
        <v>41852</v>
      </c>
      <c r="B273" s="6">
        <v>22383830</v>
      </c>
      <c r="C273" s="6">
        <v>22651476</v>
      </c>
      <c r="D273" s="6">
        <v>21859401</v>
      </c>
      <c r="E273" s="7" t="s">
        <v>9</v>
      </c>
      <c r="F273" s="7" t="s">
        <v>24</v>
      </c>
      <c r="G273" s="6">
        <v>3.3333338199999999E-4</v>
      </c>
      <c r="H273" s="8">
        <v>41751.889351851853</v>
      </c>
      <c r="I273" s="7" t="s">
        <v>22</v>
      </c>
      <c r="J273" s="9">
        <v>41585.529641203706</v>
      </c>
      <c r="K273" s="6" t="s">
        <v>12</v>
      </c>
      <c r="L273">
        <f t="shared" si="4"/>
        <v>267</v>
      </c>
    </row>
    <row r="274" spans="1:12" hidden="1" x14ac:dyDescent="0.25">
      <c r="A274" s="5">
        <v>41852</v>
      </c>
      <c r="B274" s="6">
        <v>22401153</v>
      </c>
      <c r="C274" s="6">
        <v>22670242</v>
      </c>
      <c r="D274" s="6">
        <v>21871662</v>
      </c>
      <c r="E274" s="7" t="s">
        <v>9</v>
      </c>
      <c r="F274" s="7" t="s">
        <v>24</v>
      </c>
      <c r="G274" s="6">
        <v>4.333332778E-3</v>
      </c>
      <c r="H274" s="8">
        <v>41622.917337962965</v>
      </c>
      <c r="I274" s="7" t="s">
        <v>15</v>
      </c>
      <c r="J274" s="9">
        <v>41599.796134259261</v>
      </c>
      <c r="K274" s="6" t="s">
        <v>12</v>
      </c>
      <c r="L274">
        <f t="shared" si="4"/>
        <v>253</v>
      </c>
    </row>
    <row r="275" spans="1:12" hidden="1" x14ac:dyDescent="0.25">
      <c r="A275" s="5">
        <v>41852</v>
      </c>
      <c r="B275" s="6">
        <v>22403262</v>
      </c>
      <c r="C275" s="6">
        <v>22672544</v>
      </c>
      <c r="D275" s="6">
        <v>21381815</v>
      </c>
      <c r="E275" s="7" t="s">
        <v>9</v>
      </c>
      <c r="F275" s="7" t="s">
        <v>27</v>
      </c>
      <c r="G275" s="6">
        <v>54.064155351861601</v>
      </c>
      <c r="H275" s="8">
        <v>41742.778923611113</v>
      </c>
      <c r="I275" s="7" t="s">
        <v>11</v>
      </c>
      <c r="J275" s="9">
        <v>41565.474872685183</v>
      </c>
      <c r="K275" s="6" t="s">
        <v>12</v>
      </c>
      <c r="L275">
        <f t="shared" si="4"/>
        <v>287</v>
      </c>
    </row>
    <row r="276" spans="1:12" hidden="1" x14ac:dyDescent="0.25">
      <c r="A276" s="5">
        <v>41852</v>
      </c>
      <c r="B276" s="6">
        <v>22413669</v>
      </c>
      <c r="C276" s="6">
        <v>22683761</v>
      </c>
      <c r="D276" s="6">
        <v>21881059</v>
      </c>
      <c r="E276" s="7" t="s">
        <v>9</v>
      </c>
      <c r="F276" s="7" t="s">
        <v>18</v>
      </c>
      <c r="G276" s="6">
        <v>8.7044217799999996E-4</v>
      </c>
      <c r="H276" s="8">
        <v>41725.684039351851</v>
      </c>
      <c r="I276" s="7" t="s">
        <v>15</v>
      </c>
      <c r="J276" s="9">
        <v>41612.658993055556</v>
      </c>
      <c r="K276" s="6" t="s">
        <v>12</v>
      </c>
      <c r="L276">
        <f t="shared" si="4"/>
        <v>240</v>
      </c>
    </row>
    <row r="277" spans="1:12" hidden="1" x14ac:dyDescent="0.25">
      <c r="A277" s="5">
        <v>41852</v>
      </c>
      <c r="B277" s="6">
        <v>22413774</v>
      </c>
      <c r="C277" s="6">
        <v>22683864</v>
      </c>
      <c r="D277" s="6">
        <v>21881162</v>
      </c>
      <c r="E277" s="7" t="s">
        <v>9</v>
      </c>
      <c r="F277" s="7" t="s">
        <v>24</v>
      </c>
      <c r="G277" s="6">
        <v>4.83333311E-3</v>
      </c>
      <c r="H277" s="8">
        <v>41761.939722222225</v>
      </c>
      <c r="I277" s="7" t="s">
        <v>15</v>
      </c>
      <c r="J277" s="9">
        <v>41622.87431712963</v>
      </c>
      <c r="K277" s="6" t="s">
        <v>12</v>
      </c>
      <c r="L277">
        <f t="shared" si="4"/>
        <v>230</v>
      </c>
    </row>
    <row r="278" spans="1:12" hidden="1" x14ac:dyDescent="0.25">
      <c r="A278" s="5">
        <v>41852</v>
      </c>
      <c r="B278" s="6">
        <v>22415505</v>
      </c>
      <c r="C278" s="6">
        <v>21265113</v>
      </c>
      <c r="D278" s="6">
        <v>20832855</v>
      </c>
      <c r="E278" s="7" t="s">
        <v>29</v>
      </c>
      <c r="F278" s="7" t="s">
        <v>30</v>
      </c>
      <c r="G278" s="6">
        <v>76.706832771433994</v>
      </c>
      <c r="H278" s="8">
        <v>41891.731377314813</v>
      </c>
      <c r="I278" s="7" t="s">
        <v>11</v>
      </c>
      <c r="J278" s="9">
        <v>41570.729861111111</v>
      </c>
      <c r="K278" s="6" t="s">
        <v>12</v>
      </c>
      <c r="L278">
        <f t="shared" si="4"/>
        <v>282</v>
      </c>
    </row>
    <row r="279" spans="1:12" hidden="1" x14ac:dyDescent="0.25">
      <c r="A279" s="5">
        <v>41852</v>
      </c>
      <c r="B279" s="6">
        <v>22430604</v>
      </c>
      <c r="C279" s="6">
        <v>22702182</v>
      </c>
      <c r="D279" s="6">
        <v>21894369</v>
      </c>
      <c r="E279" s="7" t="s">
        <v>9</v>
      </c>
      <c r="F279" s="7" t="s">
        <v>19</v>
      </c>
      <c r="G279" s="6">
        <v>-100.15000000016001</v>
      </c>
      <c r="H279" s="8">
        <v>41741.544814814813</v>
      </c>
      <c r="I279" s="7" t="s">
        <v>15</v>
      </c>
      <c r="J279" s="9">
        <v>41600.470324074071</v>
      </c>
      <c r="K279" s="8">
        <v>41829.365173611113</v>
      </c>
      <c r="L279">
        <f t="shared" si="4"/>
        <v>252</v>
      </c>
    </row>
    <row r="280" spans="1:12" hidden="1" x14ac:dyDescent="0.25">
      <c r="A280" s="5">
        <v>41852</v>
      </c>
      <c r="B280" s="6">
        <v>22436519</v>
      </c>
      <c r="C280" s="6">
        <v>22708592</v>
      </c>
      <c r="D280" s="6">
        <v>21898491</v>
      </c>
      <c r="E280" s="7" t="s">
        <v>9</v>
      </c>
      <c r="F280" s="7" t="s">
        <v>19</v>
      </c>
      <c r="G280" s="6">
        <v>-202.09091957197199</v>
      </c>
      <c r="H280" s="8">
        <v>41728.037615740737</v>
      </c>
      <c r="I280" s="7" t="s">
        <v>15</v>
      </c>
      <c r="J280" s="9">
        <v>41584.728136574071</v>
      </c>
      <c r="K280" s="6" t="s">
        <v>12</v>
      </c>
      <c r="L280">
        <f t="shared" si="4"/>
        <v>268</v>
      </c>
    </row>
    <row r="281" spans="1:12" hidden="1" x14ac:dyDescent="0.25">
      <c r="A281" s="5">
        <v>41852</v>
      </c>
      <c r="B281" s="6">
        <v>22447408</v>
      </c>
      <c r="C281" s="6">
        <v>22720556</v>
      </c>
      <c r="D281" s="6">
        <v>21906756</v>
      </c>
      <c r="E281" s="7" t="s">
        <v>9</v>
      </c>
      <c r="F281" s="7" t="s">
        <v>13</v>
      </c>
      <c r="G281" s="6">
        <v>-411.79989440000003</v>
      </c>
      <c r="H281" s="8">
        <v>41610.634872685187</v>
      </c>
      <c r="I281" s="7" t="s">
        <v>15</v>
      </c>
      <c r="J281" s="9">
        <v>41595.596018518518</v>
      </c>
      <c r="K281" s="8">
        <v>41827.886793981481</v>
      </c>
      <c r="L281">
        <f t="shared" si="4"/>
        <v>257</v>
      </c>
    </row>
    <row r="282" spans="1:12" hidden="1" x14ac:dyDescent="0.25">
      <c r="A282" s="5">
        <v>41852</v>
      </c>
      <c r="B282" s="6">
        <v>22470059</v>
      </c>
      <c r="C282" s="6">
        <v>22746382</v>
      </c>
      <c r="D282" s="6">
        <v>21923764</v>
      </c>
      <c r="E282" s="7" t="s">
        <v>9</v>
      </c>
      <c r="F282" s="7" t="s">
        <v>24</v>
      </c>
      <c r="G282" s="6">
        <v>29.669831733125999</v>
      </c>
      <c r="H282" s="8">
        <v>41750.497673611113</v>
      </c>
      <c r="I282" s="7" t="s">
        <v>11</v>
      </c>
      <c r="J282" s="9">
        <v>41607.574259259258</v>
      </c>
      <c r="K282" s="6" t="s">
        <v>12</v>
      </c>
      <c r="L282">
        <f t="shared" si="4"/>
        <v>245</v>
      </c>
    </row>
    <row r="283" spans="1:12" hidden="1" x14ac:dyDescent="0.25">
      <c r="A283" s="5">
        <v>41852</v>
      </c>
      <c r="B283" s="6">
        <v>22484623</v>
      </c>
      <c r="C283" s="6">
        <v>22762077</v>
      </c>
      <c r="D283" s="6">
        <v>21934602</v>
      </c>
      <c r="E283" s="7" t="s">
        <v>9</v>
      </c>
      <c r="F283" s="7" t="s">
        <v>21</v>
      </c>
      <c r="G283" s="6">
        <v>-24.048647938170799</v>
      </c>
      <c r="H283" s="8">
        <v>41871.557326388887</v>
      </c>
      <c r="I283" s="7" t="s">
        <v>15</v>
      </c>
      <c r="J283" s="9">
        <v>41617.667245370372</v>
      </c>
      <c r="K283" s="8">
        <v>41875.836006944446</v>
      </c>
      <c r="L283">
        <f t="shared" si="4"/>
        <v>235</v>
      </c>
    </row>
    <row r="284" spans="1:12" hidden="1" x14ac:dyDescent="0.25">
      <c r="A284" s="5">
        <v>41852</v>
      </c>
      <c r="B284" s="6">
        <v>22484804</v>
      </c>
      <c r="C284" s="6">
        <v>22762258</v>
      </c>
      <c r="D284" s="6">
        <v>21934783</v>
      </c>
      <c r="E284" s="7" t="s">
        <v>9</v>
      </c>
      <c r="F284" s="7" t="s">
        <v>24</v>
      </c>
      <c r="G284" s="6">
        <v>49.202666666653997</v>
      </c>
      <c r="H284" s="8">
        <v>41761.829062500001</v>
      </c>
      <c r="I284" s="7" t="s">
        <v>11</v>
      </c>
      <c r="J284" s="9">
        <v>41761.829062500001</v>
      </c>
      <c r="K284" s="6" t="s">
        <v>12</v>
      </c>
      <c r="L284">
        <f t="shared" si="4"/>
        <v>91</v>
      </c>
    </row>
    <row r="285" spans="1:12" hidden="1" x14ac:dyDescent="0.25">
      <c r="A285" s="5">
        <v>41852</v>
      </c>
      <c r="B285" s="6">
        <v>22491835</v>
      </c>
      <c r="C285" s="6">
        <v>22769759</v>
      </c>
      <c r="D285" s="6">
        <v>21939398</v>
      </c>
      <c r="E285" s="7" t="s">
        <v>29</v>
      </c>
      <c r="F285" s="7" t="s">
        <v>21</v>
      </c>
      <c r="G285" s="6">
        <v>-227.89402008875501</v>
      </c>
      <c r="H285" s="8">
        <v>41729.821423611109</v>
      </c>
      <c r="I285" s="7" t="s">
        <v>15</v>
      </c>
      <c r="J285" s="9">
        <v>41623.608460648145</v>
      </c>
      <c r="K285" s="6" t="s">
        <v>12</v>
      </c>
      <c r="L285">
        <f t="shared" si="4"/>
        <v>229</v>
      </c>
    </row>
    <row r="286" spans="1:12" hidden="1" x14ac:dyDescent="0.25">
      <c r="A286" s="5">
        <v>41852</v>
      </c>
      <c r="B286" s="6">
        <v>22498061</v>
      </c>
      <c r="C286" s="6">
        <v>22776638</v>
      </c>
      <c r="D286" s="6">
        <v>21943823</v>
      </c>
      <c r="E286" s="7" t="s">
        <v>9</v>
      </c>
      <c r="F286" s="7" t="s">
        <v>19</v>
      </c>
      <c r="G286" s="6">
        <v>-90.704804692227995</v>
      </c>
      <c r="H286" s="8">
        <v>41756.081585648149</v>
      </c>
      <c r="I286" s="7" t="s">
        <v>15</v>
      </c>
      <c r="J286" s="9">
        <v>41723.597627314812</v>
      </c>
      <c r="K286" s="6" t="s">
        <v>12</v>
      </c>
      <c r="L286">
        <f t="shared" si="4"/>
        <v>129</v>
      </c>
    </row>
    <row r="287" spans="1:12" hidden="1" x14ac:dyDescent="0.25">
      <c r="A287" s="5">
        <v>41852</v>
      </c>
      <c r="B287" s="6">
        <v>22498593</v>
      </c>
      <c r="C287" s="6">
        <v>22777179</v>
      </c>
      <c r="D287" s="6">
        <v>21944345</v>
      </c>
      <c r="E287" s="7" t="s">
        <v>9</v>
      </c>
      <c r="F287" s="7" t="s">
        <v>23</v>
      </c>
      <c r="G287" s="6">
        <v>-1.69408329681019</v>
      </c>
      <c r="H287" s="8">
        <v>41761.021840277775</v>
      </c>
      <c r="I287" s="7" t="s">
        <v>15</v>
      </c>
      <c r="J287" s="9">
        <v>41645.805659722224</v>
      </c>
      <c r="K287" s="6" t="s">
        <v>12</v>
      </c>
      <c r="L287">
        <f t="shared" si="4"/>
        <v>207</v>
      </c>
    </row>
    <row r="288" spans="1:12" hidden="1" x14ac:dyDescent="0.25">
      <c r="A288" s="5">
        <v>41852</v>
      </c>
      <c r="B288" s="6">
        <v>22510313</v>
      </c>
      <c r="C288" s="6">
        <v>22790005</v>
      </c>
      <c r="D288" s="6">
        <v>21953611</v>
      </c>
      <c r="E288" s="7" t="s">
        <v>9</v>
      </c>
      <c r="F288" s="7" t="s">
        <v>19</v>
      </c>
      <c r="G288" s="6">
        <v>6.2000000000000003E-10</v>
      </c>
      <c r="H288" s="8">
        <v>41759.50886574074</v>
      </c>
      <c r="I288" s="7" t="s">
        <v>15</v>
      </c>
      <c r="J288" s="9">
        <v>41628.898206018515</v>
      </c>
      <c r="K288" s="6" t="s">
        <v>12</v>
      </c>
      <c r="L288">
        <f t="shared" si="4"/>
        <v>224</v>
      </c>
    </row>
    <row r="289" spans="1:12" hidden="1" x14ac:dyDescent="0.25">
      <c r="A289" s="5">
        <v>41852</v>
      </c>
      <c r="B289" s="6">
        <v>22511553</v>
      </c>
      <c r="C289" s="6">
        <v>22791250</v>
      </c>
      <c r="D289" s="6">
        <v>21954830</v>
      </c>
      <c r="E289" s="7" t="s">
        <v>9</v>
      </c>
      <c r="F289" s="7" t="s">
        <v>21</v>
      </c>
      <c r="G289" s="6">
        <v>-25.495811772008999</v>
      </c>
      <c r="H289" s="8">
        <v>41760.82340277778</v>
      </c>
      <c r="I289" s="7" t="s">
        <v>15</v>
      </c>
      <c r="J289" s="9">
        <v>41619.731122685182</v>
      </c>
      <c r="K289" s="6" t="s">
        <v>12</v>
      </c>
      <c r="L289">
        <f t="shared" si="4"/>
        <v>233</v>
      </c>
    </row>
    <row r="290" spans="1:12" hidden="1" x14ac:dyDescent="0.25">
      <c r="A290" s="5">
        <v>41852</v>
      </c>
      <c r="B290" s="6">
        <v>22521023</v>
      </c>
      <c r="C290" s="6">
        <v>22801995</v>
      </c>
      <c r="D290" s="6">
        <v>21961945</v>
      </c>
      <c r="E290" s="7" t="s">
        <v>9</v>
      </c>
      <c r="F290" s="7" t="s">
        <v>19</v>
      </c>
      <c r="G290" s="6">
        <v>-68.639999359379999</v>
      </c>
      <c r="H290" s="8">
        <v>41705.030462962961</v>
      </c>
      <c r="I290" s="7" t="s">
        <v>15</v>
      </c>
      <c r="J290" s="9">
        <v>41629.835601851853</v>
      </c>
      <c r="K290" s="6" t="s">
        <v>12</v>
      </c>
      <c r="L290">
        <f t="shared" si="4"/>
        <v>223</v>
      </c>
    </row>
    <row r="291" spans="1:12" hidden="1" x14ac:dyDescent="0.25">
      <c r="A291" s="5">
        <v>41852</v>
      </c>
      <c r="B291" s="6">
        <v>22521481</v>
      </c>
      <c r="C291" s="6">
        <v>22802456</v>
      </c>
      <c r="D291" s="6">
        <v>21962400</v>
      </c>
      <c r="E291" s="7" t="s">
        <v>29</v>
      </c>
      <c r="F291" s="7" t="s">
        <v>19</v>
      </c>
      <c r="G291" s="6">
        <v>148.22000000016001</v>
      </c>
      <c r="H291" s="8">
        <v>41761.806840277779</v>
      </c>
      <c r="I291" s="7" t="s">
        <v>11</v>
      </c>
      <c r="J291" s="9">
        <v>41636.557939814818</v>
      </c>
      <c r="K291" s="6" t="s">
        <v>12</v>
      </c>
      <c r="L291">
        <f t="shared" si="4"/>
        <v>216</v>
      </c>
    </row>
    <row r="292" spans="1:12" hidden="1" x14ac:dyDescent="0.25">
      <c r="A292" s="5">
        <v>41852</v>
      </c>
      <c r="B292" s="6">
        <v>22523576</v>
      </c>
      <c r="C292" s="6">
        <v>22804597</v>
      </c>
      <c r="D292" s="6">
        <v>21964247</v>
      </c>
      <c r="E292" s="7" t="s">
        <v>9</v>
      </c>
      <c r="F292" s="7" t="s">
        <v>24</v>
      </c>
      <c r="G292" s="6">
        <v>-17.833495201721998</v>
      </c>
      <c r="H292" s="8">
        <v>41761.127800925926</v>
      </c>
      <c r="I292" s="7" t="s">
        <v>15</v>
      </c>
      <c r="J292" s="9">
        <v>41654.794374999998</v>
      </c>
      <c r="K292" s="6" t="s">
        <v>12</v>
      </c>
      <c r="L292">
        <f t="shared" si="4"/>
        <v>198</v>
      </c>
    </row>
    <row r="293" spans="1:12" hidden="1" x14ac:dyDescent="0.25">
      <c r="A293" s="5">
        <v>41852</v>
      </c>
      <c r="B293" s="6">
        <v>22535023</v>
      </c>
      <c r="C293" s="6">
        <v>22816974</v>
      </c>
      <c r="D293" s="6">
        <v>21973534</v>
      </c>
      <c r="E293" s="7" t="s">
        <v>9</v>
      </c>
      <c r="F293" s="7" t="s">
        <v>27</v>
      </c>
      <c r="G293" s="6">
        <v>33.899922158731997</v>
      </c>
      <c r="H293" s="8">
        <v>41748.689143518517</v>
      </c>
      <c r="I293" s="7" t="s">
        <v>33</v>
      </c>
      <c r="J293" s="9">
        <v>41665.658750000002</v>
      </c>
      <c r="K293" s="6" t="s">
        <v>12</v>
      </c>
      <c r="L293">
        <f t="shared" si="4"/>
        <v>187</v>
      </c>
    </row>
    <row r="294" spans="1:12" hidden="1" x14ac:dyDescent="0.25">
      <c r="A294" s="5">
        <v>41852</v>
      </c>
      <c r="B294" s="6">
        <v>22550357</v>
      </c>
      <c r="C294" s="6">
        <v>22833786</v>
      </c>
      <c r="D294" s="6">
        <v>21984688</v>
      </c>
      <c r="E294" s="7" t="s">
        <v>29</v>
      </c>
      <c r="F294" s="7" t="s">
        <v>32</v>
      </c>
      <c r="G294" s="6">
        <v>4.9999997982099996E-3</v>
      </c>
      <c r="H294" s="8">
        <v>41760.834189814814</v>
      </c>
      <c r="I294" s="7" t="s">
        <v>15</v>
      </c>
      <c r="J294" s="9">
        <v>41627.471979166665</v>
      </c>
      <c r="K294" s="6" t="s">
        <v>12</v>
      </c>
      <c r="L294">
        <f t="shared" si="4"/>
        <v>225</v>
      </c>
    </row>
    <row r="295" spans="1:12" hidden="1" x14ac:dyDescent="0.25">
      <c r="A295" s="5">
        <v>41852</v>
      </c>
      <c r="B295" s="6">
        <v>22550407</v>
      </c>
      <c r="C295" s="6">
        <v>22833841</v>
      </c>
      <c r="D295" s="6">
        <v>21984615</v>
      </c>
      <c r="E295" s="7" t="s">
        <v>29</v>
      </c>
      <c r="F295" s="7" t="s">
        <v>32</v>
      </c>
      <c r="G295" s="6">
        <v>1.6666664042799999E-3</v>
      </c>
      <c r="H295" s="8">
        <v>41761.411307870374</v>
      </c>
      <c r="I295" s="7" t="s">
        <v>15</v>
      </c>
      <c r="J295" s="9">
        <v>41627.475138888891</v>
      </c>
      <c r="K295" s="6" t="s">
        <v>12</v>
      </c>
      <c r="L295">
        <f t="shared" si="4"/>
        <v>225</v>
      </c>
    </row>
    <row r="296" spans="1:12" hidden="1" x14ac:dyDescent="0.25">
      <c r="A296" s="5">
        <v>41852</v>
      </c>
      <c r="B296" s="6">
        <v>22555173</v>
      </c>
      <c r="C296" s="6">
        <v>22838354</v>
      </c>
      <c r="D296" s="6">
        <v>21988074</v>
      </c>
      <c r="E296" s="7" t="s">
        <v>9</v>
      </c>
      <c r="F296" s="7" t="s">
        <v>19</v>
      </c>
      <c r="G296" s="6">
        <v>-317.00000000095002</v>
      </c>
      <c r="H296" s="8">
        <v>41724.832974537036</v>
      </c>
      <c r="I296" s="7" t="s">
        <v>15</v>
      </c>
      <c r="J296" s="9">
        <v>41648.744490740741</v>
      </c>
      <c r="K296" s="6" t="s">
        <v>12</v>
      </c>
      <c r="L296">
        <f t="shared" si="4"/>
        <v>204</v>
      </c>
    </row>
    <row r="297" spans="1:12" hidden="1" x14ac:dyDescent="0.25">
      <c r="A297" s="5">
        <v>41852</v>
      </c>
      <c r="B297" s="6">
        <v>22563339</v>
      </c>
      <c r="C297" s="6">
        <v>22847433</v>
      </c>
      <c r="D297" s="6">
        <v>21994645</v>
      </c>
      <c r="E297" s="7" t="s">
        <v>9</v>
      </c>
      <c r="F297" s="7" t="s">
        <v>24</v>
      </c>
      <c r="G297" s="6">
        <v>-179.60266666689</v>
      </c>
      <c r="H297" s="8">
        <v>41736.684537037036</v>
      </c>
      <c r="I297" s="7" t="s">
        <v>15</v>
      </c>
      <c r="J297" s="9">
        <v>41644.885127314818</v>
      </c>
      <c r="K297" s="6" t="s">
        <v>12</v>
      </c>
      <c r="L297">
        <f t="shared" si="4"/>
        <v>208</v>
      </c>
    </row>
    <row r="298" spans="1:12" hidden="1" x14ac:dyDescent="0.25">
      <c r="A298" s="5">
        <v>41852</v>
      </c>
      <c r="B298" s="6">
        <v>22567405</v>
      </c>
      <c r="C298" s="6">
        <v>22851507</v>
      </c>
      <c r="D298" s="6">
        <v>21998153</v>
      </c>
      <c r="E298" s="7" t="s">
        <v>9</v>
      </c>
      <c r="F298" s="7" t="s">
        <v>19</v>
      </c>
      <c r="G298" s="6">
        <v>161.69999999571999</v>
      </c>
      <c r="H298" s="8">
        <v>41696.847071759257</v>
      </c>
      <c r="I298" s="7" t="s">
        <v>11</v>
      </c>
      <c r="J298" s="9">
        <v>41633.968043981484</v>
      </c>
      <c r="K298" s="6" t="s">
        <v>12</v>
      </c>
      <c r="L298">
        <f t="shared" si="4"/>
        <v>219</v>
      </c>
    </row>
    <row r="299" spans="1:12" hidden="1" x14ac:dyDescent="0.25">
      <c r="A299" s="5">
        <v>41852</v>
      </c>
      <c r="B299" s="6">
        <v>22568134</v>
      </c>
      <c r="C299" s="6">
        <v>22852236</v>
      </c>
      <c r="D299" s="6">
        <v>21998880</v>
      </c>
      <c r="E299" s="7" t="s">
        <v>9</v>
      </c>
      <c r="F299" s="7" t="s">
        <v>13</v>
      </c>
      <c r="G299" s="6">
        <v>-194.66129166837601</v>
      </c>
      <c r="H299" s="8">
        <v>41738.952175925922</v>
      </c>
      <c r="I299" s="7" t="s">
        <v>15</v>
      </c>
      <c r="J299" s="9">
        <v>41657.456909722219</v>
      </c>
      <c r="K299" s="8">
        <v>41875.983877314815</v>
      </c>
      <c r="L299">
        <f t="shared" si="4"/>
        <v>195</v>
      </c>
    </row>
    <row r="300" spans="1:12" hidden="1" x14ac:dyDescent="0.25">
      <c r="A300" s="5">
        <v>41852</v>
      </c>
      <c r="B300" s="6">
        <v>22592676</v>
      </c>
      <c r="C300" s="6">
        <v>22881312</v>
      </c>
      <c r="D300" s="6">
        <v>21255240</v>
      </c>
      <c r="E300" s="7" t="s">
        <v>9</v>
      </c>
      <c r="F300" s="7" t="s">
        <v>23</v>
      </c>
      <c r="G300" s="6">
        <v>-3.7200231239939998</v>
      </c>
      <c r="H300" s="8">
        <v>41761.023981481485</v>
      </c>
      <c r="I300" s="7" t="s">
        <v>15</v>
      </c>
      <c r="J300" s="9">
        <v>41650.614722222221</v>
      </c>
      <c r="K300" s="6" t="s">
        <v>12</v>
      </c>
      <c r="L300">
        <f t="shared" si="4"/>
        <v>202</v>
      </c>
    </row>
    <row r="301" spans="1:12" hidden="1" x14ac:dyDescent="0.25">
      <c r="A301" s="5">
        <v>41852</v>
      </c>
      <c r="B301" s="6">
        <v>22594868</v>
      </c>
      <c r="C301" s="6">
        <v>22883723</v>
      </c>
      <c r="D301" s="6">
        <v>22017156</v>
      </c>
      <c r="E301" s="7" t="s">
        <v>9</v>
      </c>
      <c r="F301" s="7" t="s">
        <v>21</v>
      </c>
      <c r="G301" s="6">
        <v>-0.39464019020310598</v>
      </c>
      <c r="H301" s="8">
        <v>41657.838356481479</v>
      </c>
      <c r="I301" s="7" t="s">
        <v>15</v>
      </c>
      <c r="J301" s="9">
        <v>41657.71601851852</v>
      </c>
      <c r="K301" s="6" t="s">
        <v>12</v>
      </c>
      <c r="L301">
        <f t="shared" si="4"/>
        <v>195</v>
      </c>
    </row>
    <row r="302" spans="1:12" hidden="1" x14ac:dyDescent="0.25">
      <c r="A302" s="5">
        <v>41852</v>
      </c>
      <c r="B302" s="6">
        <v>22598535</v>
      </c>
      <c r="C302" s="6">
        <v>22887416</v>
      </c>
      <c r="D302" s="6">
        <v>22019858</v>
      </c>
      <c r="E302" s="7" t="s">
        <v>9</v>
      </c>
      <c r="F302" s="7" t="s">
        <v>24</v>
      </c>
      <c r="G302" s="6">
        <v>-44.898333333431999</v>
      </c>
      <c r="H302" s="8">
        <v>41761.909224537034</v>
      </c>
      <c r="I302" s="7" t="s">
        <v>15</v>
      </c>
      <c r="J302" s="9">
        <v>41696.826921296299</v>
      </c>
      <c r="K302" s="6" t="s">
        <v>12</v>
      </c>
      <c r="L302">
        <f t="shared" si="4"/>
        <v>156</v>
      </c>
    </row>
    <row r="303" spans="1:12" hidden="1" x14ac:dyDescent="0.25">
      <c r="A303" s="5">
        <v>41852</v>
      </c>
      <c r="B303" s="6">
        <v>22622331</v>
      </c>
      <c r="C303" s="6">
        <v>22913866</v>
      </c>
      <c r="D303" s="6">
        <v>22037822</v>
      </c>
      <c r="E303" s="7" t="s">
        <v>9</v>
      </c>
      <c r="F303" s="7" t="s">
        <v>19</v>
      </c>
      <c r="G303" s="6">
        <v>-1.950001600022</v>
      </c>
      <c r="H303" s="8">
        <v>41763.539212962962</v>
      </c>
      <c r="I303" s="7" t="s">
        <v>15</v>
      </c>
      <c r="J303" s="9">
        <v>41667.784710648149</v>
      </c>
      <c r="K303" s="6" t="s">
        <v>12</v>
      </c>
      <c r="L303">
        <f t="shared" si="4"/>
        <v>185</v>
      </c>
    </row>
    <row r="304" spans="1:12" hidden="1" x14ac:dyDescent="0.25">
      <c r="A304" s="5">
        <v>41852</v>
      </c>
      <c r="B304" s="6">
        <v>22641613</v>
      </c>
      <c r="C304" s="6">
        <v>22935464</v>
      </c>
      <c r="D304" s="6">
        <v>22051799</v>
      </c>
      <c r="E304" s="7" t="s">
        <v>9</v>
      </c>
      <c r="F304" s="7" t="s">
        <v>24</v>
      </c>
      <c r="G304" s="6">
        <v>-34.99999176</v>
      </c>
      <c r="H304" s="8">
        <v>41750.678055555552</v>
      </c>
      <c r="I304" s="7" t="s">
        <v>15</v>
      </c>
      <c r="J304" s="9">
        <v>41695.485381944447</v>
      </c>
      <c r="K304" s="6" t="s">
        <v>12</v>
      </c>
      <c r="L304">
        <f t="shared" si="4"/>
        <v>157</v>
      </c>
    </row>
    <row r="305" spans="1:12" hidden="1" x14ac:dyDescent="0.25">
      <c r="A305" s="5">
        <v>41852</v>
      </c>
      <c r="B305" s="6">
        <v>22641942</v>
      </c>
      <c r="C305" s="6">
        <v>22935809</v>
      </c>
      <c r="D305" s="6">
        <v>22052123</v>
      </c>
      <c r="E305" s="7" t="s">
        <v>9</v>
      </c>
      <c r="F305" s="7" t="s">
        <v>24</v>
      </c>
      <c r="G305" s="6">
        <v>-1.5999999999999999E-6</v>
      </c>
      <c r="H305" s="8">
        <v>41764.548113425924</v>
      </c>
      <c r="I305" s="7" t="s">
        <v>15</v>
      </c>
      <c r="J305" s="9">
        <v>41697.482858796298</v>
      </c>
      <c r="K305" s="6" t="s">
        <v>12</v>
      </c>
      <c r="L305">
        <f t="shared" si="4"/>
        <v>155</v>
      </c>
    </row>
    <row r="306" spans="1:12" hidden="1" x14ac:dyDescent="0.25">
      <c r="A306" s="5">
        <v>41852</v>
      </c>
      <c r="B306" s="6">
        <v>22648707</v>
      </c>
      <c r="C306" s="6">
        <v>22943073</v>
      </c>
      <c r="D306" s="6">
        <v>22057047</v>
      </c>
      <c r="E306" s="7" t="s">
        <v>9</v>
      </c>
      <c r="F306" s="7" t="s">
        <v>19</v>
      </c>
      <c r="G306" s="6">
        <v>50</v>
      </c>
      <c r="H306" s="8">
        <v>41686.905648148146</v>
      </c>
      <c r="I306" s="7" t="s">
        <v>11</v>
      </c>
      <c r="J306" s="9">
        <v>41686.905648148146</v>
      </c>
      <c r="K306" s="6" t="s">
        <v>12</v>
      </c>
      <c r="L306">
        <f t="shared" si="4"/>
        <v>166</v>
      </c>
    </row>
    <row r="307" spans="1:12" hidden="1" x14ac:dyDescent="0.25">
      <c r="A307" s="5">
        <v>41852</v>
      </c>
      <c r="B307" s="6">
        <v>22654979</v>
      </c>
      <c r="C307" s="6">
        <v>22949737</v>
      </c>
      <c r="D307" s="6">
        <v>22062703</v>
      </c>
      <c r="E307" s="7" t="s">
        <v>9</v>
      </c>
      <c r="F307" s="7" t="s">
        <v>19</v>
      </c>
      <c r="G307" s="6">
        <v>-9.3999999999999999E-11</v>
      </c>
      <c r="H307" s="8">
        <v>41887.681006944447</v>
      </c>
      <c r="I307" s="7" t="s">
        <v>15</v>
      </c>
      <c r="J307" s="9">
        <v>41694.548229166663</v>
      </c>
      <c r="K307" s="6" t="s">
        <v>12</v>
      </c>
      <c r="L307">
        <f t="shared" si="4"/>
        <v>158</v>
      </c>
    </row>
    <row r="308" spans="1:12" hidden="1" x14ac:dyDescent="0.25">
      <c r="A308" s="5">
        <v>41852</v>
      </c>
      <c r="B308" s="6">
        <v>22661967</v>
      </c>
      <c r="C308" s="6">
        <v>22958351</v>
      </c>
      <c r="D308" s="6">
        <v>22067126</v>
      </c>
      <c r="E308" s="7" t="s">
        <v>29</v>
      </c>
      <c r="F308" s="7" t="s">
        <v>13</v>
      </c>
      <c r="G308" s="6">
        <v>-209.424618799418</v>
      </c>
      <c r="H308" s="8">
        <v>41726.508703703701</v>
      </c>
      <c r="I308" s="7" t="s">
        <v>15</v>
      </c>
      <c r="J308" s="9">
        <v>41697.754803240743</v>
      </c>
      <c r="K308" s="8">
        <v>41878.945416666669</v>
      </c>
      <c r="L308">
        <f t="shared" si="4"/>
        <v>155</v>
      </c>
    </row>
    <row r="309" spans="1:12" hidden="1" x14ac:dyDescent="0.25">
      <c r="A309" s="5">
        <v>41852</v>
      </c>
      <c r="B309" s="6">
        <v>22662148</v>
      </c>
      <c r="C309" s="6">
        <v>22958532</v>
      </c>
      <c r="D309" s="6">
        <v>22182291</v>
      </c>
      <c r="E309" s="7" t="s">
        <v>9</v>
      </c>
      <c r="F309" s="7" t="s">
        <v>21</v>
      </c>
      <c r="G309" s="6">
        <v>-96.8689059209877</v>
      </c>
      <c r="H309" s="8">
        <v>41745.027685185189</v>
      </c>
      <c r="I309" s="7" t="s">
        <v>15</v>
      </c>
      <c r="J309" s="9">
        <v>41698.457777777781</v>
      </c>
      <c r="K309" s="6" t="s">
        <v>12</v>
      </c>
      <c r="L309">
        <f t="shared" si="4"/>
        <v>154</v>
      </c>
    </row>
    <row r="310" spans="1:12" hidden="1" x14ac:dyDescent="0.25">
      <c r="A310" s="5">
        <v>41852</v>
      </c>
      <c r="B310" s="6">
        <v>22667231</v>
      </c>
      <c r="C310" s="6">
        <v>22963844</v>
      </c>
      <c r="D310" s="6">
        <v>22071568</v>
      </c>
      <c r="E310" s="7" t="s">
        <v>9</v>
      </c>
      <c r="F310" s="7" t="s">
        <v>19</v>
      </c>
      <c r="G310" s="6">
        <v>-1E-10</v>
      </c>
      <c r="H310" s="8">
        <v>41761.025659722225</v>
      </c>
      <c r="I310" s="7" t="s">
        <v>15</v>
      </c>
      <c r="J310" s="9">
        <v>41750.490104166667</v>
      </c>
      <c r="K310" s="6" t="s">
        <v>12</v>
      </c>
      <c r="L310">
        <f t="shared" si="4"/>
        <v>102</v>
      </c>
    </row>
    <row r="311" spans="1:12" hidden="1" x14ac:dyDescent="0.25">
      <c r="A311" s="5">
        <v>41852</v>
      </c>
      <c r="B311" s="6">
        <v>22673064</v>
      </c>
      <c r="C311" s="6">
        <v>22970949</v>
      </c>
      <c r="D311" s="6">
        <v>22075505</v>
      </c>
      <c r="E311" s="7" t="s">
        <v>9</v>
      </c>
      <c r="F311" s="7" t="s">
        <v>19</v>
      </c>
      <c r="G311" s="6">
        <v>50</v>
      </c>
      <c r="H311" s="8">
        <v>41708.938900462963</v>
      </c>
      <c r="I311" s="7" t="s">
        <v>11</v>
      </c>
      <c r="J311" s="9">
        <v>41708.938900462963</v>
      </c>
      <c r="K311" s="6" t="s">
        <v>12</v>
      </c>
      <c r="L311">
        <f t="shared" si="4"/>
        <v>144</v>
      </c>
    </row>
    <row r="312" spans="1:12" hidden="1" x14ac:dyDescent="0.25">
      <c r="A312" s="5">
        <v>41852</v>
      </c>
      <c r="B312" s="6">
        <v>22688804</v>
      </c>
      <c r="C312" s="6">
        <v>22988953</v>
      </c>
      <c r="D312" s="6">
        <v>22087085</v>
      </c>
      <c r="E312" s="7" t="s">
        <v>9</v>
      </c>
      <c r="F312" s="7" t="s">
        <v>24</v>
      </c>
      <c r="G312" s="6">
        <v>45.010000000025997</v>
      </c>
      <c r="H312" s="8">
        <v>41722.602465277778</v>
      </c>
      <c r="I312" s="7" t="s">
        <v>11</v>
      </c>
      <c r="J312" s="9">
        <v>41722.602465277778</v>
      </c>
      <c r="K312" s="6" t="s">
        <v>12</v>
      </c>
      <c r="L312">
        <f t="shared" si="4"/>
        <v>130</v>
      </c>
    </row>
    <row r="313" spans="1:12" hidden="1" x14ac:dyDescent="0.25">
      <c r="A313" s="5">
        <v>41852</v>
      </c>
      <c r="B313" s="6">
        <v>22694797</v>
      </c>
      <c r="C313" s="6">
        <v>22994854</v>
      </c>
      <c r="D313" s="6">
        <v>10658556</v>
      </c>
      <c r="E313" s="7" t="s">
        <v>9</v>
      </c>
      <c r="F313" s="7" t="s">
        <v>18</v>
      </c>
      <c r="G313" s="6">
        <v>-3.84766035E-3</v>
      </c>
      <c r="H313" s="8">
        <v>41835.955613425926</v>
      </c>
      <c r="I313" s="7" t="s">
        <v>22</v>
      </c>
      <c r="J313" s="9">
        <v>41697.786724537036</v>
      </c>
      <c r="K313" s="6" t="s">
        <v>12</v>
      </c>
      <c r="L313">
        <f t="shared" si="4"/>
        <v>155</v>
      </c>
    </row>
    <row r="314" spans="1:12" hidden="1" x14ac:dyDescent="0.25">
      <c r="A314" s="5">
        <v>41852</v>
      </c>
      <c r="B314" s="6">
        <v>22717460</v>
      </c>
      <c r="C314" s="6">
        <v>23016505</v>
      </c>
      <c r="D314" s="6">
        <v>22104384</v>
      </c>
      <c r="E314" s="7" t="s">
        <v>9</v>
      </c>
      <c r="F314" s="7" t="s">
        <v>18</v>
      </c>
      <c r="G314" s="6">
        <v>-2.7699999990120001</v>
      </c>
      <c r="H314" s="8">
        <v>41761.026805555557</v>
      </c>
      <c r="I314" s="7" t="s">
        <v>15</v>
      </c>
      <c r="J314" s="9">
        <v>41747.932974537034</v>
      </c>
      <c r="K314" s="6" t="s">
        <v>12</v>
      </c>
      <c r="L314">
        <f t="shared" si="4"/>
        <v>105</v>
      </c>
    </row>
    <row r="315" spans="1:12" hidden="1" x14ac:dyDescent="0.25">
      <c r="A315" s="5">
        <v>41852</v>
      </c>
      <c r="B315" s="6">
        <v>22724713</v>
      </c>
      <c r="C315" s="6">
        <v>23024295</v>
      </c>
      <c r="D315" s="6">
        <v>22110083</v>
      </c>
      <c r="E315" s="7" t="s">
        <v>9</v>
      </c>
      <c r="F315" s="7" t="s">
        <v>19</v>
      </c>
      <c r="G315" s="6">
        <v>-2.6000000000000001E-11</v>
      </c>
      <c r="H315" s="8">
        <v>41761.955659722225</v>
      </c>
      <c r="I315" s="7" t="s">
        <v>15</v>
      </c>
      <c r="J315" s="9">
        <v>41718.789201388892</v>
      </c>
      <c r="K315" s="6" t="s">
        <v>12</v>
      </c>
      <c r="L315">
        <f t="shared" si="4"/>
        <v>134</v>
      </c>
    </row>
    <row r="316" spans="1:12" hidden="1" x14ac:dyDescent="0.25">
      <c r="A316" s="5">
        <v>41852</v>
      </c>
      <c r="B316" s="6">
        <v>22724774</v>
      </c>
      <c r="C316" s="6">
        <v>23024355</v>
      </c>
      <c r="D316" s="6">
        <v>22110143</v>
      </c>
      <c r="E316" s="7" t="s">
        <v>9</v>
      </c>
      <c r="F316" s="7" t="s">
        <v>19</v>
      </c>
      <c r="G316" s="6">
        <v>-1.7399999999999999E-10</v>
      </c>
      <c r="H316" s="8">
        <v>41761.669664351852</v>
      </c>
      <c r="I316" s="7" t="s">
        <v>15</v>
      </c>
      <c r="J316" s="9">
        <v>41718.877534722225</v>
      </c>
      <c r="K316" s="6" t="s">
        <v>12</v>
      </c>
      <c r="L316">
        <f t="shared" si="4"/>
        <v>134</v>
      </c>
    </row>
    <row r="317" spans="1:12" hidden="1" x14ac:dyDescent="0.25">
      <c r="A317" s="5">
        <v>41852</v>
      </c>
      <c r="B317" s="6">
        <v>22725009</v>
      </c>
      <c r="C317" s="6">
        <v>23024596</v>
      </c>
      <c r="D317" s="6">
        <v>22110376</v>
      </c>
      <c r="E317" s="7" t="s">
        <v>9</v>
      </c>
      <c r="F317" s="7" t="s">
        <v>19</v>
      </c>
      <c r="G317" s="6">
        <v>1.4600000000000001E-10</v>
      </c>
      <c r="H317" s="8">
        <v>41760.717523148145</v>
      </c>
      <c r="I317" s="7" t="s">
        <v>15</v>
      </c>
      <c r="J317" s="9">
        <v>41721.733807870369</v>
      </c>
      <c r="K317" s="6" t="s">
        <v>12</v>
      </c>
      <c r="L317">
        <f t="shared" si="4"/>
        <v>131</v>
      </c>
    </row>
    <row r="318" spans="1:12" hidden="1" x14ac:dyDescent="0.25">
      <c r="A318" s="5">
        <v>41852</v>
      </c>
      <c r="B318" s="6">
        <v>22725686</v>
      </c>
      <c r="C318" s="6">
        <v>23025293</v>
      </c>
      <c r="D318" s="6">
        <v>22110980</v>
      </c>
      <c r="E318" s="7" t="s">
        <v>29</v>
      </c>
      <c r="F318" s="7" t="s">
        <v>32</v>
      </c>
      <c r="G318" s="6">
        <v>-2.3999999999999999E-29</v>
      </c>
      <c r="H318" s="8">
        <v>41852.664571759262</v>
      </c>
      <c r="I318" s="7" t="s">
        <v>20</v>
      </c>
      <c r="J318" s="9">
        <v>41711.440416666665</v>
      </c>
      <c r="K318" s="6" t="s">
        <v>12</v>
      </c>
      <c r="L318">
        <f t="shared" si="4"/>
        <v>141</v>
      </c>
    </row>
    <row r="319" spans="1:12" hidden="1" x14ac:dyDescent="0.25">
      <c r="A319" s="5">
        <v>41852</v>
      </c>
      <c r="B319" s="6">
        <v>22725731</v>
      </c>
      <c r="C319" s="6">
        <v>23025293</v>
      </c>
      <c r="D319" s="6">
        <v>22110980</v>
      </c>
      <c r="E319" s="7" t="s">
        <v>29</v>
      </c>
      <c r="F319" s="7" t="s">
        <v>32</v>
      </c>
      <c r="G319" s="6">
        <v>-2.3999999999999999E-29</v>
      </c>
      <c r="H319" s="8">
        <v>41852.671875</v>
      </c>
      <c r="I319" s="7" t="s">
        <v>20</v>
      </c>
      <c r="J319" s="9">
        <v>41711.443958333337</v>
      </c>
      <c r="K319" s="6" t="s">
        <v>12</v>
      </c>
      <c r="L319">
        <f t="shared" si="4"/>
        <v>141</v>
      </c>
    </row>
    <row r="320" spans="1:12" hidden="1" x14ac:dyDescent="0.25">
      <c r="A320" s="5">
        <v>41852</v>
      </c>
      <c r="B320" s="6">
        <v>22725755</v>
      </c>
      <c r="C320" s="6">
        <v>23025293</v>
      </c>
      <c r="D320" s="6">
        <v>22110980</v>
      </c>
      <c r="E320" s="7" t="s">
        <v>29</v>
      </c>
      <c r="F320" s="7" t="s">
        <v>32</v>
      </c>
      <c r="G320" s="6">
        <v>-2.3999999999999999E-29</v>
      </c>
      <c r="H320" s="8">
        <v>41852.670983796299</v>
      </c>
      <c r="I320" s="7" t="s">
        <v>20</v>
      </c>
      <c r="J320" s="9">
        <v>41711.464386574073</v>
      </c>
      <c r="K320" s="6" t="s">
        <v>12</v>
      </c>
      <c r="L320">
        <f t="shared" si="4"/>
        <v>141</v>
      </c>
    </row>
    <row r="321" spans="1:12" hidden="1" x14ac:dyDescent="0.25">
      <c r="A321" s="5">
        <v>41852</v>
      </c>
      <c r="B321" s="6">
        <v>22726062</v>
      </c>
      <c r="C321" s="6">
        <v>23025782</v>
      </c>
      <c r="D321" s="6">
        <v>22111088</v>
      </c>
      <c r="E321" s="7" t="s">
        <v>9</v>
      </c>
      <c r="F321" s="7" t="s">
        <v>24</v>
      </c>
      <c r="G321" s="6">
        <v>129.97949999990001</v>
      </c>
      <c r="H321" s="8">
        <v>41724.375520833331</v>
      </c>
      <c r="I321" s="7" t="s">
        <v>11</v>
      </c>
      <c r="J321" s="9">
        <v>41724.375520833331</v>
      </c>
      <c r="K321" s="6" t="s">
        <v>12</v>
      </c>
      <c r="L321">
        <f t="shared" si="4"/>
        <v>128</v>
      </c>
    </row>
    <row r="322" spans="1:12" hidden="1" x14ac:dyDescent="0.25">
      <c r="A322" s="5">
        <v>41852</v>
      </c>
      <c r="B322" s="6">
        <v>22726227</v>
      </c>
      <c r="C322" s="6">
        <v>23025952</v>
      </c>
      <c r="D322" s="6">
        <v>22111252</v>
      </c>
      <c r="E322" s="7" t="s">
        <v>9</v>
      </c>
      <c r="F322" s="7" t="s">
        <v>24</v>
      </c>
      <c r="G322" s="6">
        <v>4.9999998319999999E-3</v>
      </c>
      <c r="H322" s="8">
        <v>41759.709120370368</v>
      </c>
      <c r="I322" s="7" t="s">
        <v>15</v>
      </c>
      <c r="J322" s="9">
        <v>41745.392326388886</v>
      </c>
      <c r="K322" s="6" t="s">
        <v>12</v>
      </c>
      <c r="L322">
        <f t="shared" ref="L322:L385" si="5">A322-TRUNC(J322)</f>
        <v>107</v>
      </c>
    </row>
    <row r="323" spans="1:12" hidden="1" x14ac:dyDescent="0.25">
      <c r="A323" s="5">
        <v>41852</v>
      </c>
      <c r="B323" s="6">
        <v>22726676</v>
      </c>
      <c r="C323" s="6">
        <v>23026402</v>
      </c>
      <c r="D323" s="6">
        <v>22111694</v>
      </c>
      <c r="E323" s="7" t="s">
        <v>9</v>
      </c>
      <c r="F323" s="7" t="s">
        <v>21</v>
      </c>
      <c r="G323" s="6">
        <v>-0.32678066507367598</v>
      </c>
      <c r="H323" s="8">
        <v>41751.688032407408</v>
      </c>
      <c r="I323" s="7" t="s">
        <v>15</v>
      </c>
      <c r="J323" s="9">
        <v>41722.529629629629</v>
      </c>
      <c r="K323" s="6" t="s">
        <v>12</v>
      </c>
      <c r="L323">
        <f t="shared" si="5"/>
        <v>130</v>
      </c>
    </row>
    <row r="324" spans="1:12" hidden="1" x14ac:dyDescent="0.25">
      <c r="A324" s="5">
        <v>41852</v>
      </c>
      <c r="B324" s="6">
        <v>22735481</v>
      </c>
      <c r="C324" s="6">
        <v>23036396</v>
      </c>
      <c r="D324" s="6">
        <v>22117927</v>
      </c>
      <c r="E324" s="7" t="s">
        <v>9</v>
      </c>
      <c r="F324" s="7" t="s">
        <v>21</v>
      </c>
      <c r="G324" s="6">
        <v>26.341990261831501</v>
      </c>
      <c r="H324" s="8">
        <v>41891.318194444444</v>
      </c>
      <c r="I324" s="7" t="s">
        <v>11</v>
      </c>
      <c r="J324" s="9">
        <v>41842.492152777777</v>
      </c>
      <c r="K324" s="8">
        <v>41879.641770833332</v>
      </c>
      <c r="L324">
        <f t="shared" si="5"/>
        <v>10</v>
      </c>
    </row>
    <row r="325" spans="1:12" hidden="1" x14ac:dyDescent="0.25">
      <c r="A325" s="5">
        <v>41852</v>
      </c>
      <c r="B325" s="6">
        <v>22735482</v>
      </c>
      <c r="C325" s="6">
        <v>23036397</v>
      </c>
      <c r="D325" s="6">
        <v>22117928</v>
      </c>
      <c r="E325" s="7" t="s">
        <v>9</v>
      </c>
      <c r="F325" s="7" t="s">
        <v>21</v>
      </c>
      <c r="G325" s="6">
        <v>-159.66498563862999</v>
      </c>
      <c r="H325" s="8">
        <v>41877.723182870373</v>
      </c>
      <c r="I325" s="7" t="s">
        <v>15</v>
      </c>
      <c r="J325" s="9">
        <v>41844.932245370372</v>
      </c>
      <c r="K325" s="8">
        <v>41882.734467592592</v>
      </c>
      <c r="L325">
        <f t="shared" si="5"/>
        <v>8</v>
      </c>
    </row>
    <row r="326" spans="1:12" hidden="1" x14ac:dyDescent="0.25">
      <c r="A326" s="5">
        <v>41852</v>
      </c>
      <c r="B326" s="6">
        <v>22735484</v>
      </c>
      <c r="C326" s="6">
        <v>23036399</v>
      </c>
      <c r="D326" s="6">
        <v>22117930</v>
      </c>
      <c r="E326" s="7" t="s">
        <v>9</v>
      </c>
      <c r="F326" s="7" t="s">
        <v>21</v>
      </c>
      <c r="G326" s="6">
        <v>31.749552407763598</v>
      </c>
      <c r="H326" s="8">
        <v>41890.449999999997</v>
      </c>
      <c r="I326" s="7" t="s">
        <v>11</v>
      </c>
      <c r="J326" s="9">
        <v>41846.623020833336</v>
      </c>
      <c r="K326" s="8">
        <v>41882.915289351855</v>
      </c>
      <c r="L326">
        <f t="shared" si="5"/>
        <v>6</v>
      </c>
    </row>
    <row r="327" spans="1:12" hidden="1" x14ac:dyDescent="0.25">
      <c r="A327" s="5">
        <v>41852</v>
      </c>
      <c r="B327" s="6">
        <v>22736386</v>
      </c>
      <c r="C327" s="6">
        <v>23037567</v>
      </c>
      <c r="D327" s="6">
        <v>22118512</v>
      </c>
      <c r="E327" s="7" t="s">
        <v>9</v>
      </c>
      <c r="F327" s="7" t="s">
        <v>24</v>
      </c>
      <c r="G327" s="6">
        <v>-5.1281666667400003</v>
      </c>
      <c r="H327" s="8">
        <v>41758.683530092596</v>
      </c>
      <c r="I327" s="7" t="s">
        <v>15</v>
      </c>
      <c r="J327" s="9">
        <v>41748.202337962961</v>
      </c>
      <c r="K327" s="8">
        <v>41838.500613425924</v>
      </c>
      <c r="L327">
        <f t="shared" si="5"/>
        <v>104</v>
      </c>
    </row>
    <row r="328" spans="1:12" hidden="1" x14ac:dyDescent="0.25">
      <c r="A328" s="5">
        <v>41852</v>
      </c>
      <c r="B328" s="6">
        <v>22743270</v>
      </c>
      <c r="C328" s="6">
        <v>23042548</v>
      </c>
      <c r="D328" s="6">
        <v>22121775</v>
      </c>
      <c r="E328" s="7" t="s">
        <v>9</v>
      </c>
      <c r="F328" s="7" t="s">
        <v>18</v>
      </c>
      <c r="G328" s="6">
        <v>-4.5779999999999997E-9</v>
      </c>
      <c r="H328" s="8">
        <v>41737.299039351848</v>
      </c>
      <c r="I328" s="7" t="s">
        <v>15</v>
      </c>
      <c r="J328" s="9">
        <v>41719.769675925927</v>
      </c>
      <c r="K328" s="6" t="s">
        <v>12</v>
      </c>
      <c r="L328">
        <f t="shared" si="5"/>
        <v>133</v>
      </c>
    </row>
    <row r="329" spans="1:12" hidden="1" x14ac:dyDescent="0.25">
      <c r="A329" s="5">
        <v>41852</v>
      </c>
      <c r="B329" s="6">
        <v>22748775</v>
      </c>
      <c r="C329" s="6">
        <v>23048303</v>
      </c>
      <c r="D329" s="6">
        <v>22126627</v>
      </c>
      <c r="E329" s="7" t="s">
        <v>9</v>
      </c>
      <c r="F329" s="7" t="s">
        <v>27</v>
      </c>
      <c r="G329" s="6">
        <v>108.85999999966199</v>
      </c>
      <c r="H329" s="8">
        <v>41752.741655092592</v>
      </c>
      <c r="I329" s="7" t="s">
        <v>11</v>
      </c>
      <c r="J329" s="9">
        <v>41752.741655092592</v>
      </c>
      <c r="K329" s="6" t="s">
        <v>12</v>
      </c>
      <c r="L329">
        <f t="shared" si="5"/>
        <v>100</v>
      </c>
    </row>
    <row r="330" spans="1:12" hidden="1" x14ac:dyDescent="0.25">
      <c r="A330" s="5">
        <v>41852</v>
      </c>
      <c r="B330" s="6">
        <v>22763025</v>
      </c>
      <c r="C330" s="6">
        <v>23065539</v>
      </c>
      <c r="D330" s="6">
        <v>22136583</v>
      </c>
      <c r="E330" s="7" t="s">
        <v>29</v>
      </c>
      <c r="F330" s="7" t="s">
        <v>24</v>
      </c>
      <c r="G330" s="6">
        <v>96.022499999877994</v>
      </c>
      <c r="H330" s="8">
        <v>41759.87195601852</v>
      </c>
      <c r="I330" s="7" t="s">
        <v>11</v>
      </c>
      <c r="J330" s="9">
        <v>41759.734548611108</v>
      </c>
      <c r="K330" s="6" t="s">
        <v>12</v>
      </c>
      <c r="L330">
        <f t="shared" si="5"/>
        <v>93</v>
      </c>
    </row>
    <row r="331" spans="1:12" hidden="1" x14ac:dyDescent="0.25">
      <c r="A331" s="5">
        <v>41852</v>
      </c>
      <c r="B331" s="6">
        <v>22764288</v>
      </c>
      <c r="C331" s="6">
        <v>23066975</v>
      </c>
      <c r="D331" s="6">
        <v>10656416</v>
      </c>
      <c r="E331" s="7" t="s">
        <v>9</v>
      </c>
      <c r="F331" s="7" t="s">
        <v>19</v>
      </c>
      <c r="G331" s="6">
        <v>-2.9100000009859999</v>
      </c>
      <c r="H331" s="8">
        <v>41761.027777777781</v>
      </c>
      <c r="I331" s="7" t="s">
        <v>15</v>
      </c>
      <c r="J331" s="9">
        <v>41724.73097222222</v>
      </c>
      <c r="K331" s="6" t="s">
        <v>12</v>
      </c>
      <c r="L331">
        <f t="shared" si="5"/>
        <v>128</v>
      </c>
    </row>
    <row r="332" spans="1:12" hidden="1" x14ac:dyDescent="0.25">
      <c r="A332" s="5">
        <v>41852</v>
      </c>
      <c r="B332" s="6">
        <v>22773133</v>
      </c>
      <c r="C332" s="6">
        <v>23077101</v>
      </c>
      <c r="D332" s="6">
        <v>22142498</v>
      </c>
      <c r="E332" s="7" t="s">
        <v>9</v>
      </c>
      <c r="F332" s="7" t="s">
        <v>13</v>
      </c>
      <c r="G332" s="6">
        <v>1.6666669199999999E-4</v>
      </c>
      <c r="H332" s="8">
        <v>41759.960416666669</v>
      </c>
      <c r="I332" s="7" t="s">
        <v>15</v>
      </c>
      <c r="J332" s="9">
        <v>41750.615428240744</v>
      </c>
      <c r="K332" s="6" t="s">
        <v>12</v>
      </c>
      <c r="L332">
        <f t="shared" si="5"/>
        <v>102</v>
      </c>
    </row>
    <row r="333" spans="1:12" hidden="1" x14ac:dyDescent="0.25">
      <c r="A333" s="5">
        <v>41852</v>
      </c>
      <c r="B333" s="6">
        <v>22773183</v>
      </c>
      <c r="C333" s="6">
        <v>23077151</v>
      </c>
      <c r="D333" s="6">
        <v>22142548</v>
      </c>
      <c r="E333" s="7" t="s">
        <v>9</v>
      </c>
      <c r="F333" s="7" t="s">
        <v>18</v>
      </c>
      <c r="G333" s="6">
        <v>5.200072E-5</v>
      </c>
      <c r="H333" s="8">
        <v>41760.478703703702</v>
      </c>
      <c r="I333" s="7" t="s">
        <v>15</v>
      </c>
      <c r="J333" s="9">
        <v>41744.814502314817</v>
      </c>
      <c r="K333" s="6" t="s">
        <v>12</v>
      </c>
      <c r="L333">
        <f t="shared" si="5"/>
        <v>108</v>
      </c>
    </row>
    <row r="334" spans="1:12" hidden="1" x14ac:dyDescent="0.25">
      <c r="A334" s="5">
        <v>41852</v>
      </c>
      <c r="B334" s="6">
        <v>22780246</v>
      </c>
      <c r="C334" s="6">
        <v>23084368</v>
      </c>
      <c r="D334" s="6">
        <v>10757595</v>
      </c>
      <c r="E334" s="7" t="s">
        <v>9</v>
      </c>
      <c r="F334" s="7" t="s">
        <v>37</v>
      </c>
      <c r="G334" s="6">
        <v>1.3559995839999999E-3</v>
      </c>
      <c r="H334" s="8">
        <v>41757.478437500002</v>
      </c>
      <c r="I334" s="7" t="s">
        <v>15</v>
      </c>
      <c r="J334" s="9">
        <v>41731.670636574076</v>
      </c>
      <c r="K334" s="6" t="s">
        <v>12</v>
      </c>
      <c r="L334">
        <f t="shared" si="5"/>
        <v>121</v>
      </c>
    </row>
    <row r="335" spans="1:12" hidden="1" x14ac:dyDescent="0.25">
      <c r="A335" s="5">
        <v>41852</v>
      </c>
      <c r="B335" s="6">
        <v>22792001</v>
      </c>
      <c r="C335" s="6">
        <v>23098195</v>
      </c>
      <c r="D335" s="6">
        <v>22156553</v>
      </c>
      <c r="E335" s="7" t="s">
        <v>9</v>
      </c>
      <c r="F335" s="7" t="s">
        <v>19</v>
      </c>
      <c r="G335" s="6">
        <v>-3.0468749519999999E-3</v>
      </c>
      <c r="H335" s="8">
        <v>41761.766898148147</v>
      </c>
      <c r="I335" s="7" t="s">
        <v>15</v>
      </c>
      <c r="J335" s="9">
        <v>41755.304722222223</v>
      </c>
      <c r="K335" s="6" t="s">
        <v>12</v>
      </c>
      <c r="L335">
        <f t="shared" si="5"/>
        <v>97</v>
      </c>
    </row>
    <row r="336" spans="1:12" hidden="1" x14ac:dyDescent="0.25">
      <c r="A336" s="5">
        <v>41852</v>
      </c>
      <c r="B336" s="6">
        <v>22795442</v>
      </c>
      <c r="C336" s="6">
        <v>23101593</v>
      </c>
      <c r="D336" s="6">
        <v>22158928</v>
      </c>
      <c r="E336" s="7" t="s">
        <v>9</v>
      </c>
      <c r="F336" s="7" t="s">
        <v>19</v>
      </c>
      <c r="G336" s="6">
        <v>46.100000000073997</v>
      </c>
      <c r="H336" s="8">
        <v>41751.589409722219</v>
      </c>
      <c r="I336" s="7" t="s">
        <v>11</v>
      </c>
      <c r="J336" s="9">
        <v>41751.589409722219</v>
      </c>
      <c r="K336" s="6" t="s">
        <v>12</v>
      </c>
      <c r="L336">
        <f t="shared" si="5"/>
        <v>101</v>
      </c>
    </row>
    <row r="337" spans="1:12" hidden="1" x14ac:dyDescent="0.25">
      <c r="A337" s="5">
        <v>41852</v>
      </c>
      <c r="B337" s="6">
        <v>22806309</v>
      </c>
      <c r="C337" s="6">
        <v>23114099</v>
      </c>
      <c r="D337" s="6">
        <v>22165853</v>
      </c>
      <c r="E337" s="7" t="s">
        <v>29</v>
      </c>
      <c r="F337" s="7" t="s">
        <v>19</v>
      </c>
      <c r="G337" s="6">
        <v>-1.9999999998</v>
      </c>
      <c r="H337" s="8">
        <v>41761.892361111109</v>
      </c>
      <c r="I337" s="7" t="s">
        <v>15</v>
      </c>
      <c r="J337" s="9">
        <v>41753.779803240737</v>
      </c>
      <c r="K337" s="6" t="s">
        <v>12</v>
      </c>
      <c r="L337">
        <f t="shared" si="5"/>
        <v>99</v>
      </c>
    </row>
    <row r="338" spans="1:12" hidden="1" x14ac:dyDescent="0.25">
      <c r="A338" s="5">
        <v>41852</v>
      </c>
      <c r="B338" s="6">
        <v>22812251</v>
      </c>
      <c r="C338" s="6">
        <v>23120426</v>
      </c>
      <c r="D338" s="6">
        <v>22170611</v>
      </c>
      <c r="E338" s="7" t="s">
        <v>9</v>
      </c>
      <c r="F338" s="7" t="s">
        <v>24</v>
      </c>
      <c r="G338" s="6">
        <v>1.3333332659999999E-3</v>
      </c>
      <c r="H338" s="8">
        <v>41842.68478009259</v>
      </c>
      <c r="I338" s="7" t="s">
        <v>15</v>
      </c>
      <c r="J338" s="9">
        <v>41751.754131944443</v>
      </c>
      <c r="K338" s="6" t="s">
        <v>12</v>
      </c>
      <c r="L338">
        <f t="shared" si="5"/>
        <v>101</v>
      </c>
    </row>
    <row r="339" spans="1:12" hidden="1" x14ac:dyDescent="0.25">
      <c r="A339" s="5">
        <v>41852</v>
      </c>
      <c r="B339" s="6">
        <v>22813977</v>
      </c>
      <c r="C339" s="6">
        <v>23122336</v>
      </c>
      <c r="D339" s="6">
        <v>22172051</v>
      </c>
      <c r="E339" s="7" t="s">
        <v>9</v>
      </c>
      <c r="F339" s="7" t="s">
        <v>24</v>
      </c>
      <c r="G339" s="6">
        <v>101.89199999994</v>
      </c>
      <c r="H339" s="8">
        <v>41836.596030092594</v>
      </c>
      <c r="I339" s="7" t="s">
        <v>11</v>
      </c>
      <c r="J339" s="9">
        <v>41836.596030092594</v>
      </c>
      <c r="K339" s="8">
        <v>41837.45988425926</v>
      </c>
      <c r="L339">
        <f t="shared" si="5"/>
        <v>16</v>
      </c>
    </row>
    <row r="340" spans="1:12" hidden="1" x14ac:dyDescent="0.25">
      <c r="A340" s="5">
        <v>41852</v>
      </c>
      <c r="B340" s="6">
        <v>22822024</v>
      </c>
      <c r="C340" s="6">
        <v>23131439</v>
      </c>
      <c r="D340" s="6">
        <v>10679579</v>
      </c>
      <c r="E340" s="7" t="s">
        <v>9</v>
      </c>
      <c r="F340" s="7" t="s">
        <v>36</v>
      </c>
      <c r="G340" s="6">
        <v>367.49999999998602</v>
      </c>
      <c r="H340" s="8">
        <v>41750.775451388887</v>
      </c>
      <c r="I340" s="7" t="s">
        <v>11</v>
      </c>
      <c r="J340" s="9">
        <v>41750.775451388887</v>
      </c>
      <c r="K340" s="6" t="s">
        <v>12</v>
      </c>
      <c r="L340">
        <f t="shared" si="5"/>
        <v>102</v>
      </c>
    </row>
    <row r="341" spans="1:12" hidden="1" x14ac:dyDescent="0.25">
      <c r="A341" s="5">
        <v>41852</v>
      </c>
      <c r="B341" s="6">
        <v>22825454</v>
      </c>
      <c r="C341" s="6">
        <v>23135434</v>
      </c>
      <c r="D341" s="6">
        <v>22178346</v>
      </c>
      <c r="E341" s="7" t="s">
        <v>9</v>
      </c>
      <c r="F341" s="7" t="s">
        <v>19</v>
      </c>
      <c r="G341" s="6">
        <v>-1.5999999999999999E-6</v>
      </c>
      <c r="H341" s="8">
        <v>41758.694421296299</v>
      </c>
      <c r="I341" s="7" t="s">
        <v>15</v>
      </c>
      <c r="J341" s="9">
        <v>41758.685046296298</v>
      </c>
      <c r="K341" s="6" t="s">
        <v>12</v>
      </c>
      <c r="L341">
        <f t="shared" si="5"/>
        <v>94</v>
      </c>
    </row>
    <row r="342" spans="1:12" hidden="1" x14ac:dyDescent="0.25">
      <c r="A342" s="5">
        <v>41852</v>
      </c>
      <c r="B342" s="6">
        <v>22832831</v>
      </c>
      <c r="C342" s="6">
        <v>23143607</v>
      </c>
      <c r="D342" s="6">
        <v>22183104</v>
      </c>
      <c r="E342" s="7" t="s">
        <v>9</v>
      </c>
      <c r="F342" s="7" t="s">
        <v>18</v>
      </c>
      <c r="G342" s="6">
        <v>-182.780000001144</v>
      </c>
      <c r="H342" s="8">
        <v>41889.039247685185</v>
      </c>
      <c r="I342" s="7" t="s">
        <v>15</v>
      </c>
      <c r="J342" s="9">
        <v>41758.828379629631</v>
      </c>
      <c r="K342" s="8">
        <v>41873.080497685187</v>
      </c>
      <c r="L342">
        <f t="shared" si="5"/>
        <v>94</v>
      </c>
    </row>
    <row r="343" spans="1:12" hidden="1" x14ac:dyDescent="0.25">
      <c r="A343" s="5">
        <v>41852</v>
      </c>
      <c r="B343" s="6">
        <v>22939848</v>
      </c>
      <c r="C343" s="6">
        <v>23260131</v>
      </c>
      <c r="D343" s="6">
        <v>22257126</v>
      </c>
      <c r="E343" s="7" t="s">
        <v>9</v>
      </c>
      <c r="F343" s="7" t="s">
        <v>21</v>
      </c>
      <c r="G343" s="6">
        <v>-7.8017846475507797</v>
      </c>
      <c r="H343" s="8">
        <v>41859.932141203702</v>
      </c>
      <c r="I343" s="7" t="s">
        <v>15</v>
      </c>
      <c r="J343" s="9">
        <v>41841.456238425926</v>
      </c>
      <c r="K343" s="6" t="s">
        <v>12</v>
      </c>
      <c r="L343">
        <f t="shared" si="5"/>
        <v>11</v>
      </c>
    </row>
    <row r="344" spans="1:12" hidden="1" x14ac:dyDescent="0.25">
      <c r="A344" s="5">
        <v>41852</v>
      </c>
      <c r="B344" s="6">
        <v>22939916</v>
      </c>
      <c r="C344" s="6">
        <v>23260199</v>
      </c>
      <c r="D344" s="6">
        <v>22257194</v>
      </c>
      <c r="E344" s="7" t="s">
        <v>9</v>
      </c>
      <c r="F344" s="7" t="s">
        <v>13</v>
      </c>
      <c r="G344" s="6">
        <v>-100.74178906188401</v>
      </c>
      <c r="H344" s="8">
        <v>41884.789386574077</v>
      </c>
      <c r="I344" s="7" t="s">
        <v>15</v>
      </c>
      <c r="J344" s="9">
        <v>41845.48133101852</v>
      </c>
      <c r="K344" s="8">
        <v>41858.985949074071</v>
      </c>
      <c r="L344">
        <f t="shared" si="5"/>
        <v>7</v>
      </c>
    </row>
    <row r="345" spans="1:12" hidden="1" x14ac:dyDescent="0.25">
      <c r="A345" s="5">
        <v>41852</v>
      </c>
      <c r="B345" s="6">
        <v>22939922</v>
      </c>
      <c r="C345" s="6">
        <v>23260205</v>
      </c>
      <c r="D345" s="6">
        <v>22257200</v>
      </c>
      <c r="E345" s="7" t="s">
        <v>9</v>
      </c>
      <c r="F345" s="7" t="s">
        <v>21</v>
      </c>
      <c r="G345" s="6">
        <v>-8.87981892146232</v>
      </c>
      <c r="H345" s="8">
        <v>41863.030358796299</v>
      </c>
      <c r="I345" s="7" t="s">
        <v>15</v>
      </c>
      <c r="J345" s="9">
        <v>41846.626574074071</v>
      </c>
      <c r="K345" s="8">
        <v>41878.500509259262</v>
      </c>
      <c r="L345">
        <f t="shared" si="5"/>
        <v>6</v>
      </c>
    </row>
    <row r="346" spans="1:12" hidden="1" x14ac:dyDescent="0.25">
      <c r="A346" s="5">
        <v>41852</v>
      </c>
      <c r="B346" s="6">
        <v>22939924</v>
      </c>
      <c r="C346" s="6">
        <v>23260207</v>
      </c>
      <c r="D346" s="6">
        <v>22257202</v>
      </c>
      <c r="E346" s="7" t="s">
        <v>9</v>
      </c>
      <c r="F346" s="7" t="s">
        <v>19</v>
      </c>
      <c r="G346" s="6">
        <v>8.4000000004059991</v>
      </c>
      <c r="H346" s="8">
        <v>41847.522743055553</v>
      </c>
      <c r="I346" s="7" t="s">
        <v>11</v>
      </c>
      <c r="J346" s="9">
        <v>41847.522743055553</v>
      </c>
      <c r="K346" s="8">
        <v>41882.746504629627</v>
      </c>
      <c r="L346">
        <f t="shared" si="5"/>
        <v>5</v>
      </c>
    </row>
    <row r="347" spans="1:12" hidden="1" x14ac:dyDescent="0.25">
      <c r="A347" s="5">
        <v>41852</v>
      </c>
      <c r="B347" s="6">
        <v>22939933</v>
      </c>
      <c r="C347" s="6">
        <v>23260216</v>
      </c>
      <c r="D347" s="6">
        <v>22257211</v>
      </c>
      <c r="E347" s="7" t="s">
        <v>9</v>
      </c>
      <c r="F347" s="7" t="s">
        <v>13</v>
      </c>
      <c r="G347" s="6">
        <v>48.852500000303998</v>
      </c>
      <c r="H347" s="8">
        <v>41893.627384259256</v>
      </c>
      <c r="I347" s="7" t="s">
        <v>11</v>
      </c>
      <c r="J347" s="9">
        <v>41848.69290509259</v>
      </c>
      <c r="K347" s="8">
        <v>41882.881666666668</v>
      </c>
      <c r="L347">
        <f t="shared" si="5"/>
        <v>4</v>
      </c>
    </row>
    <row r="348" spans="1:12" hidden="1" x14ac:dyDescent="0.25">
      <c r="A348" s="5">
        <v>41852</v>
      </c>
      <c r="B348" s="6">
        <v>22939938</v>
      </c>
      <c r="C348" s="6">
        <v>23260221</v>
      </c>
      <c r="D348" s="6">
        <v>22257216</v>
      </c>
      <c r="E348" s="7" t="s">
        <v>9</v>
      </c>
      <c r="F348" s="7" t="s">
        <v>13</v>
      </c>
      <c r="G348" s="6">
        <v>109.160500000932</v>
      </c>
      <c r="H348" s="8">
        <v>41876.717199074075</v>
      </c>
      <c r="I348" s="7" t="s">
        <v>11</v>
      </c>
      <c r="J348" s="9">
        <v>41849.535486111112</v>
      </c>
      <c r="K348" s="8">
        <v>41882.792696759258</v>
      </c>
      <c r="L348">
        <f t="shared" si="5"/>
        <v>3</v>
      </c>
    </row>
    <row r="349" spans="1:12" hidden="1" x14ac:dyDescent="0.25">
      <c r="A349" s="5">
        <v>41852</v>
      </c>
      <c r="B349" s="6">
        <v>22939942</v>
      </c>
      <c r="C349" s="6">
        <v>23260225</v>
      </c>
      <c r="D349" s="6">
        <v>22257220</v>
      </c>
      <c r="E349" s="7" t="s">
        <v>9</v>
      </c>
      <c r="F349" s="7" t="s">
        <v>13</v>
      </c>
      <c r="G349" s="6">
        <v>37.85550000005</v>
      </c>
      <c r="H349" s="8">
        <v>41850.439351851855</v>
      </c>
      <c r="I349" s="7" t="s">
        <v>11</v>
      </c>
      <c r="J349" s="9">
        <v>41850.439351851855</v>
      </c>
      <c r="K349" s="8">
        <v>41858.406655092593</v>
      </c>
      <c r="L349">
        <f t="shared" si="5"/>
        <v>2</v>
      </c>
    </row>
    <row r="350" spans="1:12" hidden="1" x14ac:dyDescent="0.25">
      <c r="A350" s="5">
        <v>41852</v>
      </c>
      <c r="B350" s="6">
        <v>22939947</v>
      </c>
      <c r="C350" s="6">
        <v>23260230</v>
      </c>
      <c r="D350" s="6">
        <v>22257225</v>
      </c>
      <c r="E350" s="7" t="s">
        <v>9</v>
      </c>
      <c r="F350" s="7" t="s">
        <v>23</v>
      </c>
      <c r="G350" s="6">
        <v>-35.999999999933998</v>
      </c>
      <c r="H350" s="8">
        <v>41885.942453703705</v>
      </c>
      <c r="I350" s="7" t="s">
        <v>15</v>
      </c>
      <c r="J350" s="9">
        <v>41842.659675925926</v>
      </c>
      <c r="K350" s="8">
        <v>41881.84474537037</v>
      </c>
      <c r="L350">
        <f t="shared" si="5"/>
        <v>10</v>
      </c>
    </row>
    <row r="351" spans="1:12" hidden="1" x14ac:dyDescent="0.25">
      <c r="A351" s="5">
        <v>41852</v>
      </c>
      <c r="B351" s="6">
        <v>22939974</v>
      </c>
      <c r="C351" s="6">
        <v>23260257</v>
      </c>
      <c r="D351" s="6">
        <v>22257252</v>
      </c>
      <c r="E351" s="7" t="s">
        <v>9</v>
      </c>
      <c r="F351" s="7" t="s">
        <v>18</v>
      </c>
      <c r="G351" s="6">
        <v>-4.1999999999999997E-11</v>
      </c>
      <c r="H351" s="8">
        <v>41883.733993055554</v>
      </c>
      <c r="I351" s="7" t="s">
        <v>15</v>
      </c>
      <c r="J351" s="9">
        <v>41850.735879629632</v>
      </c>
      <c r="K351" s="8">
        <v>41857.671087962961</v>
      </c>
      <c r="L351">
        <f t="shared" si="5"/>
        <v>2</v>
      </c>
    </row>
    <row r="352" spans="1:12" hidden="1" x14ac:dyDescent="0.25">
      <c r="A352" s="5">
        <v>41852</v>
      </c>
      <c r="B352" s="6">
        <v>22939982</v>
      </c>
      <c r="C352" s="6">
        <v>23260265</v>
      </c>
      <c r="D352" s="6">
        <v>22257260</v>
      </c>
      <c r="E352" s="7" t="s">
        <v>9</v>
      </c>
      <c r="F352" s="7" t="s">
        <v>13</v>
      </c>
      <c r="G352" s="6">
        <v>-2.2433336130699999</v>
      </c>
      <c r="H352" s="8">
        <v>41862.931875000002</v>
      </c>
      <c r="I352" s="7" t="s">
        <v>15</v>
      </c>
      <c r="J352" s="9">
        <v>41850.680150462962</v>
      </c>
      <c r="K352" s="8">
        <v>41868.880972222221</v>
      </c>
      <c r="L352">
        <f t="shared" si="5"/>
        <v>2</v>
      </c>
    </row>
    <row r="353" spans="1:12" hidden="1" x14ac:dyDescent="0.25">
      <c r="A353" s="5">
        <v>41852</v>
      </c>
      <c r="B353" s="6">
        <v>22948222</v>
      </c>
      <c r="C353" s="6">
        <v>23269296</v>
      </c>
      <c r="D353" s="6">
        <v>22263440</v>
      </c>
      <c r="E353" s="7" t="s">
        <v>9</v>
      </c>
      <c r="F353" s="7" t="s">
        <v>23</v>
      </c>
      <c r="G353" s="6">
        <v>-25.047587116473998</v>
      </c>
      <c r="H353" s="8">
        <v>41879.10765046296</v>
      </c>
      <c r="I353" s="7" t="s">
        <v>15</v>
      </c>
      <c r="J353" s="9">
        <v>41851.371111111112</v>
      </c>
      <c r="K353" s="8">
        <v>41879.056250000001</v>
      </c>
      <c r="L353">
        <f t="shared" si="5"/>
        <v>1</v>
      </c>
    </row>
    <row r="354" spans="1:12" hidden="1" x14ac:dyDescent="0.25">
      <c r="A354" s="5">
        <v>41852</v>
      </c>
      <c r="B354" s="6">
        <v>22948260</v>
      </c>
      <c r="C354" s="6">
        <v>23269334</v>
      </c>
      <c r="D354" s="6">
        <v>22263476</v>
      </c>
      <c r="E354" s="7" t="s">
        <v>9</v>
      </c>
      <c r="F354" s="7" t="s">
        <v>21</v>
      </c>
      <c r="G354" s="6">
        <v>-5.5726356525322398</v>
      </c>
      <c r="H354" s="8">
        <v>41885.295219907406</v>
      </c>
      <c r="I354" s="7" t="s">
        <v>15</v>
      </c>
      <c r="J354" s="9">
        <v>41823.956250000003</v>
      </c>
      <c r="K354" s="8">
        <v>41873.511076388888</v>
      </c>
      <c r="L354">
        <f t="shared" si="5"/>
        <v>29</v>
      </c>
    </row>
    <row r="355" spans="1:12" hidden="1" x14ac:dyDescent="0.25">
      <c r="A355" s="5">
        <v>41852</v>
      </c>
      <c r="B355" s="6">
        <v>22948266</v>
      </c>
      <c r="C355" s="6">
        <v>23269340</v>
      </c>
      <c r="D355" s="6">
        <v>22263482</v>
      </c>
      <c r="E355" s="7" t="s">
        <v>9</v>
      </c>
      <c r="F355" s="7" t="s">
        <v>21</v>
      </c>
      <c r="G355" s="6">
        <v>-58.392678307583601</v>
      </c>
      <c r="H355" s="8">
        <v>41892.440625000003</v>
      </c>
      <c r="I355" s="7" t="s">
        <v>15</v>
      </c>
      <c r="J355" s="9">
        <v>41832.469988425924</v>
      </c>
      <c r="K355" s="8">
        <v>41882.889224537037</v>
      </c>
      <c r="L355">
        <f t="shared" si="5"/>
        <v>20</v>
      </c>
    </row>
    <row r="356" spans="1:12" hidden="1" x14ac:dyDescent="0.25">
      <c r="A356" s="5">
        <v>41852</v>
      </c>
      <c r="B356" s="6">
        <v>22975838</v>
      </c>
      <c r="C356" s="6">
        <v>23296440</v>
      </c>
      <c r="D356" s="6">
        <v>22282976</v>
      </c>
      <c r="E356" s="7" t="s">
        <v>9</v>
      </c>
      <c r="F356" s="7" t="s">
        <v>37</v>
      </c>
      <c r="G356" s="6">
        <v>34.252148435031998</v>
      </c>
      <c r="H356" s="8">
        <v>41841.566631944443</v>
      </c>
      <c r="I356" s="7" t="s">
        <v>11</v>
      </c>
      <c r="J356" s="9">
        <v>41841.566631944443</v>
      </c>
      <c r="K356" s="8">
        <v>41863.540150462963</v>
      </c>
      <c r="L356">
        <f t="shared" si="5"/>
        <v>11</v>
      </c>
    </row>
    <row r="357" spans="1:12" hidden="1" x14ac:dyDescent="0.25">
      <c r="A357" s="5">
        <v>41852</v>
      </c>
      <c r="B357" s="6">
        <v>22992204</v>
      </c>
      <c r="C357" s="6">
        <v>23314173</v>
      </c>
      <c r="D357" s="6">
        <v>22294631</v>
      </c>
      <c r="E357" s="7" t="s">
        <v>9</v>
      </c>
      <c r="F357" s="7" t="s">
        <v>18</v>
      </c>
      <c r="G357" s="6">
        <v>-10.699999999256001</v>
      </c>
      <c r="H357" s="8">
        <v>41888.939293981479</v>
      </c>
      <c r="I357" s="7" t="s">
        <v>15</v>
      </c>
      <c r="J357" s="9">
        <v>41843.445567129631</v>
      </c>
      <c r="K357" s="8">
        <v>41882.979571759257</v>
      </c>
      <c r="L357">
        <f t="shared" si="5"/>
        <v>9</v>
      </c>
    </row>
    <row r="358" spans="1:12" hidden="1" x14ac:dyDescent="0.25">
      <c r="A358" s="5">
        <v>41852</v>
      </c>
      <c r="B358" s="6">
        <v>22992209</v>
      </c>
      <c r="C358" s="6">
        <v>23314178</v>
      </c>
      <c r="D358" s="6">
        <v>22294636</v>
      </c>
      <c r="E358" s="7" t="s">
        <v>9</v>
      </c>
      <c r="F358" s="7" t="s">
        <v>21</v>
      </c>
      <c r="G358" s="6">
        <v>-8.9003517023895906</v>
      </c>
      <c r="H358" s="8">
        <v>41849.797476851854</v>
      </c>
      <c r="I358" s="7" t="s">
        <v>15</v>
      </c>
      <c r="J358" s="9">
        <v>41841.742858796293</v>
      </c>
      <c r="K358" s="8">
        <v>41858.843391203707</v>
      </c>
      <c r="L358">
        <f t="shared" si="5"/>
        <v>11</v>
      </c>
    </row>
    <row r="359" spans="1:12" hidden="1" x14ac:dyDescent="0.25">
      <c r="A359" s="5">
        <v>41852</v>
      </c>
      <c r="B359" s="6">
        <v>22992210</v>
      </c>
      <c r="C359" s="6">
        <v>23314179</v>
      </c>
      <c r="D359" s="6">
        <v>22294637</v>
      </c>
      <c r="E359" s="7" t="s">
        <v>9</v>
      </c>
      <c r="F359" s="7" t="s">
        <v>17</v>
      </c>
      <c r="G359" s="6">
        <v>-70.978730178327993</v>
      </c>
      <c r="H359" s="8">
        <v>41891.94158564815</v>
      </c>
      <c r="I359" s="7" t="s">
        <v>15</v>
      </c>
      <c r="J359" s="9">
        <v>41842.681215277778</v>
      </c>
      <c r="K359" s="8">
        <v>41882.776736111111</v>
      </c>
      <c r="L359">
        <f t="shared" si="5"/>
        <v>10</v>
      </c>
    </row>
    <row r="360" spans="1:12" hidden="1" x14ac:dyDescent="0.25">
      <c r="A360" s="5">
        <v>41852</v>
      </c>
      <c r="B360" s="6">
        <v>22992211</v>
      </c>
      <c r="C360" s="6">
        <v>23314180</v>
      </c>
      <c r="D360" s="6">
        <v>22294638</v>
      </c>
      <c r="E360" s="7" t="s">
        <v>9</v>
      </c>
      <c r="F360" s="7" t="s">
        <v>18</v>
      </c>
      <c r="G360" s="6">
        <v>-36.750000001196</v>
      </c>
      <c r="H360" s="8">
        <v>41873.023275462961</v>
      </c>
      <c r="I360" s="7" t="s">
        <v>15</v>
      </c>
      <c r="J360" s="9">
        <v>41842.651400462964</v>
      </c>
      <c r="K360" s="8">
        <v>41882.984988425924</v>
      </c>
      <c r="L360">
        <f t="shared" si="5"/>
        <v>10</v>
      </c>
    </row>
    <row r="361" spans="1:12" hidden="1" x14ac:dyDescent="0.25">
      <c r="A361" s="5">
        <v>41852</v>
      </c>
      <c r="B361" s="6">
        <v>22999763</v>
      </c>
      <c r="C361" s="6">
        <v>23322331</v>
      </c>
      <c r="D361" s="6">
        <v>22300522</v>
      </c>
      <c r="E361" s="7" t="s">
        <v>9</v>
      </c>
      <c r="F361" s="7" t="s">
        <v>19</v>
      </c>
      <c r="G361" s="6">
        <v>-12.979999986408</v>
      </c>
      <c r="H361" s="8">
        <v>41851.897465277776</v>
      </c>
      <c r="I361" s="7" t="s">
        <v>15</v>
      </c>
      <c r="J361" s="9">
        <v>41848.634155092594</v>
      </c>
      <c r="K361" s="8">
        <v>41851.611898148149</v>
      </c>
      <c r="L361">
        <f t="shared" si="5"/>
        <v>4</v>
      </c>
    </row>
    <row r="362" spans="1:12" hidden="1" x14ac:dyDescent="0.25">
      <c r="A362" s="5">
        <v>41852</v>
      </c>
      <c r="B362" s="6">
        <v>22999764</v>
      </c>
      <c r="C362" s="6">
        <v>23322332</v>
      </c>
      <c r="D362" s="6">
        <v>22300523</v>
      </c>
      <c r="E362" s="7" t="s">
        <v>9</v>
      </c>
      <c r="F362" s="7" t="s">
        <v>19</v>
      </c>
      <c r="G362" s="6">
        <v>-16.950000278682001</v>
      </c>
      <c r="H362" s="8">
        <v>41893.29074074074</v>
      </c>
      <c r="I362" s="7" t="s">
        <v>15</v>
      </c>
      <c r="J362" s="9">
        <v>41849.514872685184</v>
      </c>
      <c r="K362" s="8">
        <v>41881.621574074074</v>
      </c>
      <c r="L362">
        <f t="shared" si="5"/>
        <v>3</v>
      </c>
    </row>
    <row r="363" spans="1:12" hidden="1" x14ac:dyDescent="0.25">
      <c r="A363" s="5">
        <v>41852</v>
      </c>
      <c r="B363" s="6">
        <v>23011172</v>
      </c>
      <c r="C363" s="6">
        <v>23334311</v>
      </c>
      <c r="D363" s="6">
        <v>22309119</v>
      </c>
      <c r="E363" s="7" t="s">
        <v>9</v>
      </c>
      <c r="F363" s="7" t="s">
        <v>17</v>
      </c>
      <c r="G363" s="6">
        <v>-148.09296906781</v>
      </c>
      <c r="H363" s="8">
        <v>41886.032488425924</v>
      </c>
      <c r="I363" s="7" t="s">
        <v>15</v>
      </c>
      <c r="J363" s="9">
        <v>41849.703923611109</v>
      </c>
      <c r="K363" s="8">
        <v>41882.91611111111</v>
      </c>
      <c r="L363">
        <f t="shared" si="5"/>
        <v>3</v>
      </c>
    </row>
    <row r="364" spans="1:12" hidden="1" x14ac:dyDescent="0.25">
      <c r="A364" s="5">
        <v>41852</v>
      </c>
      <c r="B364" s="6">
        <v>23022617</v>
      </c>
      <c r="C364" s="6">
        <v>23346847</v>
      </c>
      <c r="D364" s="6">
        <v>22317401</v>
      </c>
      <c r="E364" s="7" t="s">
        <v>9</v>
      </c>
      <c r="F364" s="7" t="s">
        <v>19</v>
      </c>
      <c r="G364" s="6">
        <v>39.090000001158003</v>
      </c>
      <c r="H364" s="8">
        <v>41893.493101851855</v>
      </c>
      <c r="I364" s="7" t="s">
        <v>11</v>
      </c>
      <c r="J364" s="9">
        <v>41848.663668981484</v>
      </c>
      <c r="K364" s="8">
        <v>41882.598807870374</v>
      </c>
      <c r="L364">
        <f t="shared" si="5"/>
        <v>4</v>
      </c>
    </row>
    <row r="365" spans="1:12" hidden="1" x14ac:dyDescent="0.25">
      <c r="A365" s="5">
        <v>41852</v>
      </c>
      <c r="B365" s="6">
        <v>23022642</v>
      </c>
      <c r="C365" s="6">
        <v>23346872</v>
      </c>
      <c r="D365" s="6">
        <v>22317426</v>
      </c>
      <c r="E365" s="7" t="s">
        <v>9</v>
      </c>
      <c r="F365" s="7" t="s">
        <v>19</v>
      </c>
      <c r="G365" s="6">
        <v>-9.7000000000419995</v>
      </c>
      <c r="H365" s="8">
        <v>41867.2890625</v>
      </c>
      <c r="I365" s="7" t="s">
        <v>15</v>
      </c>
      <c r="J365" s="9">
        <v>41847.62636574074</v>
      </c>
      <c r="K365" s="8">
        <v>41866.256377314814</v>
      </c>
      <c r="L365">
        <f t="shared" si="5"/>
        <v>5</v>
      </c>
    </row>
    <row r="366" spans="1:12" hidden="1" x14ac:dyDescent="0.25">
      <c r="A366" s="5">
        <v>41852</v>
      </c>
      <c r="B366" s="6">
        <v>23022648</v>
      </c>
      <c r="C366" s="6">
        <v>23346878</v>
      </c>
      <c r="D366" s="6">
        <v>22317432</v>
      </c>
      <c r="E366" s="7" t="s">
        <v>9</v>
      </c>
      <c r="F366" s="7" t="s">
        <v>21</v>
      </c>
      <c r="G366" s="6">
        <v>58.742452307090097</v>
      </c>
      <c r="H366" s="8">
        <v>41892.768368055556</v>
      </c>
      <c r="I366" s="7" t="s">
        <v>11</v>
      </c>
      <c r="J366" s="9">
        <v>41846.715451388889</v>
      </c>
      <c r="K366" s="8">
        <v>41882.933217592596</v>
      </c>
      <c r="L366">
        <f t="shared" si="5"/>
        <v>6</v>
      </c>
    </row>
    <row r="367" spans="1:12" hidden="1" x14ac:dyDescent="0.25">
      <c r="A367" s="5">
        <v>41852</v>
      </c>
      <c r="B367" s="6">
        <v>23022650</v>
      </c>
      <c r="C367" s="6">
        <v>23346880</v>
      </c>
      <c r="D367" s="6">
        <v>22317434</v>
      </c>
      <c r="E367" s="7" t="s">
        <v>9</v>
      </c>
      <c r="F367" s="7" t="s">
        <v>21</v>
      </c>
      <c r="G367" s="6">
        <v>-4.5856586021505397</v>
      </c>
      <c r="H367" s="8">
        <v>41877.051319444443</v>
      </c>
      <c r="I367" s="7" t="s">
        <v>15</v>
      </c>
      <c r="J367" s="9">
        <v>41847.547326388885</v>
      </c>
      <c r="K367" s="8">
        <v>41880.731273148151</v>
      </c>
      <c r="L367">
        <f t="shared" si="5"/>
        <v>5</v>
      </c>
    </row>
    <row r="368" spans="1:12" hidden="1" x14ac:dyDescent="0.25">
      <c r="A368" s="5">
        <v>41852</v>
      </c>
      <c r="B368" s="6">
        <v>23022660</v>
      </c>
      <c r="C368" s="6">
        <v>23346890</v>
      </c>
      <c r="D368" s="6">
        <v>22317444</v>
      </c>
      <c r="E368" s="7" t="s">
        <v>9</v>
      </c>
      <c r="F368" s="7" t="s">
        <v>19</v>
      </c>
      <c r="G368" s="6">
        <v>49.519999162769999</v>
      </c>
      <c r="H368" s="8">
        <v>41876.554652777777</v>
      </c>
      <c r="I368" s="7" t="s">
        <v>11</v>
      </c>
      <c r="J368" s="9">
        <v>41849.738969907405</v>
      </c>
      <c r="K368" s="8">
        <v>41879.669317129628</v>
      </c>
      <c r="L368">
        <f t="shared" si="5"/>
        <v>3</v>
      </c>
    </row>
    <row r="369" spans="1:12" hidden="1" x14ac:dyDescent="0.25">
      <c r="A369" s="5">
        <v>41852</v>
      </c>
      <c r="B369" s="6">
        <v>23022667</v>
      </c>
      <c r="C369" s="6">
        <v>23346897</v>
      </c>
      <c r="D369" s="6">
        <v>22317451</v>
      </c>
      <c r="E369" s="7" t="s">
        <v>9</v>
      </c>
      <c r="F369" s="7" t="s">
        <v>23</v>
      </c>
      <c r="G369" s="6">
        <v>-12.995156529778001</v>
      </c>
      <c r="H369" s="8">
        <v>41876.291574074072</v>
      </c>
      <c r="I369" s="7" t="s">
        <v>15</v>
      </c>
      <c r="J369" s="9">
        <v>41850.47246527778</v>
      </c>
      <c r="K369" s="8">
        <v>41875.614814814813</v>
      </c>
      <c r="L369">
        <f t="shared" si="5"/>
        <v>2</v>
      </c>
    </row>
    <row r="370" spans="1:12" hidden="1" x14ac:dyDescent="0.25">
      <c r="A370" s="5">
        <v>41852</v>
      </c>
      <c r="B370" s="6">
        <v>23022669</v>
      </c>
      <c r="C370" s="6">
        <v>23346899</v>
      </c>
      <c r="D370" s="6">
        <v>22317453</v>
      </c>
      <c r="E370" s="7" t="s">
        <v>9</v>
      </c>
      <c r="F370" s="7" t="s">
        <v>37</v>
      </c>
      <c r="G370" s="6">
        <v>32.720071158876003</v>
      </c>
      <c r="H370" s="8">
        <v>41847.62222222222</v>
      </c>
      <c r="I370" s="7" t="s">
        <v>11</v>
      </c>
      <c r="J370" s="9">
        <v>41847.62222222222</v>
      </c>
      <c r="K370" s="8">
        <v>41863.460439814815</v>
      </c>
      <c r="L370">
        <f t="shared" si="5"/>
        <v>5</v>
      </c>
    </row>
    <row r="371" spans="1:12" hidden="1" x14ac:dyDescent="0.25">
      <c r="A371" s="5">
        <v>41852</v>
      </c>
      <c r="B371" s="6">
        <v>23022676</v>
      </c>
      <c r="C371" s="6">
        <v>23346906</v>
      </c>
      <c r="D371" s="6">
        <v>22317460</v>
      </c>
      <c r="E371" s="7" t="s">
        <v>9</v>
      </c>
      <c r="F371" s="7" t="s">
        <v>13</v>
      </c>
      <c r="G371" s="6">
        <v>8.8096666659940102</v>
      </c>
      <c r="H371" s="8">
        <v>41870.550462962965</v>
      </c>
      <c r="I371" s="7" t="s">
        <v>11</v>
      </c>
      <c r="J371" s="9">
        <v>41850.55908564815</v>
      </c>
      <c r="K371" s="8">
        <v>41882.641238425924</v>
      </c>
      <c r="L371">
        <f t="shared" si="5"/>
        <v>2</v>
      </c>
    </row>
    <row r="372" spans="1:12" hidden="1" x14ac:dyDescent="0.25">
      <c r="A372" s="5">
        <v>41852</v>
      </c>
      <c r="B372" s="6">
        <v>23022678</v>
      </c>
      <c r="C372" s="6">
        <v>23346908</v>
      </c>
      <c r="D372" s="6">
        <v>22317462</v>
      </c>
      <c r="E372" s="7" t="s">
        <v>9</v>
      </c>
      <c r="F372" s="7" t="s">
        <v>13</v>
      </c>
      <c r="G372" s="6">
        <v>21.031666669509999</v>
      </c>
      <c r="H372" s="8">
        <v>41887.833101851851</v>
      </c>
      <c r="I372" s="7" t="s">
        <v>11</v>
      </c>
      <c r="J372" s="9">
        <v>41847.663032407407</v>
      </c>
      <c r="K372" s="8">
        <v>41882.941122685188</v>
      </c>
      <c r="L372">
        <f t="shared" si="5"/>
        <v>5</v>
      </c>
    </row>
    <row r="373" spans="1:12" hidden="1" x14ac:dyDescent="0.25">
      <c r="A373" s="5">
        <v>41852</v>
      </c>
      <c r="B373" s="6">
        <v>23022679</v>
      </c>
      <c r="C373" s="6">
        <v>23346909</v>
      </c>
      <c r="D373" s="6">
        <v>22317463</v>
      </c>
      <c r="E373" s="7" t="s">
        <v>9</v>
      </c>
      <c r="F373" s="7" t="s">
        <v>19</v>
      </c>
      <c r="G373" s="6">
        <v>20.7763795788638</v>
      </c>
      <c r="H373" s="8">
        <v>41891.863680555558</v>
      </c>
      <c r="I373" s="7" t="s">
        <v>11</v>
      </c>
      <c r="J373" s="9">
        <v>41848.754444444443</v>
      </c>
      <c r="K373" s="8">
        <v>41882.928819444445</v>
      </c>
      <c r="L373">
        <f t="shared" si="5"/>
        <v>4</v>
      </c>
    </row>
    <row r="374" spans="1:12" hidden="1" x14ac:dyDescent="0.25">
      <c r="A374" s="5">
        <v>41852</v>
      </c>
      <c r="B374" s="6">
        <v>23022681</v>
      </c>
      <c r="C374" s="6">
        <v>23346911</v>
      </c>
      <c r="D374" s="6">
        <v>22317465</v>
      </c>
      <c r="E374" s="7" t="s">
        <v>9</v>
      </c>
      <c r="F374" s="7" t="s">
        <v>37</v>
      </c>
      <c r="G374" s="6">
        <v>221.400051996488</v>
      </c>
      <c r="H374" s="8">
        <v>41878.659189814818</v>
      </c>
      <c r="I374" s="7" t="s">
        <v>11</v>
      </c>
      <c r="J374" s="9">
        <v>41847.621631944443</v>
      </c>
      <c r="K374" s="8">
        <v>41881.027106481481</v>
      </c>
      <c r="L374">
        <f t="shared" si="5"/>
        <v>5</v>
      </c>
    </row>
    <row r="375" spans="1:12" hidden="1" x14ac:dyDescent="0.25">
      <c r="A375" s="5">
        <v>41852</v>
      </c>
      <c r="B375" s="6">
        <v>23022682</v>
      </c>
      <c r="C375" s="6">
        <v>23346912</v>
      </c>
      <c r="D375" s="6">
        <v>22317466</v>
      </c>
      <c r="E375" s="7" t="s">
        <v>9</v>
      </c>
      <c r="F375" s="7" t="s">
        <v>19</v>
      </c>
      <c r="G375" s="6">
        <v>33.159999999889997</v>
      </c>
      <c r="H375" s="8">
        <v>41867.935208333336</v>
      </c>
      <c r="I375" s="7" t="s">
        <v>11</v>
      </c>
      <c r="J375" s="9">
        <v>41848.639004629629</v>
      </c>
      <c r="K375" s="8">
        <v>41879.623773148145</v>
      </c>
      <c r="L375">
        <f t="shared" si="5"/>
        <v>4</v>
      </c>
    </row>
    <row r="376" spans="1:12" hidden="1" x14ac:dyDescent="0.25">
      <c r="A376" s="5">
        <v>41852</v>
      </c>
      <c r="B376" s="6">
        <v>23022690</v>
      </c>
      <c r="C376" s="6">
        <v>23346920</v>
      </c>
      <c r="D376" s="6">
        <v>22317474</v>
      </c>
      <c r="E376" s="7" t="s">
        <v>9</v>
      </c>
      <c r="F376" s="7" t="s">
        <v>18</v>
      </c>
      <c r="G376" s="6">
        <v>4.8679194757926298</v>
      </c>
      <c r="H376" s="8">
        <v>41892.488506944443</v>
      </c>
      <c r="I376" s="7" t="s">
        <v>11</v>
      </c>
      <c r="J376" s="9">
        <v>41849.545034722221</v>
      </c>
      <c r="K376" s="8">
        <v>41882.947280092594</v>
      </c>
      <c r="L376">
        <f t="shared" si="5"/>
        <v>3</v>
      </c>
    </row>
    <row r="377" spans="1:12" hidden="1" x14ac:dyDescent="0.25">
      <c r="A377" s="5">
        <v>41852</v>
      </c>
      <c r="B377" s="6">
        <v>23022692</v>
      </c>
      <c r="C377" s="6">
        <v>23346922</v>
      </c>
      <c r="D377" s="6">
        <v>22317476</v>
      </c>
      <c r="E377" s="7" t="s">
        <v>9</v>
      </c>
      <c r="F377" s="7" t="s">
        <v>21</v>
      </c>
      <c r="G377" s="6">
        <v>55.024303619841902</v>
      </c>
      <c r="H377" s="8">
        <v>41874.789699074077</v>
      </c>
      <c r="I377" s="7" t="s">
        <v>11</v>
      </c>
      <c r="J377" s="9">
        <v>41851.719039351854</v>
      </c>
      <c r="K377" s="8">
        <v>41876.525775462964</v>
      </c>
      <c r="L377">
        <f t="shared" si="5"/>
        <v>1</v>
      </c>
    </row>
    <row r="378" spans="1:12" hidden="1" x14ac:dyDescent="0.25">
      <c r="A378" s="5">
        <v>41852</v>
      </c>
      <c r="B378" s="6">
        <v>23022695</v>
      </c>
      <c r="C378" s="6">
        <v>23346925</v>
      </c>
      <c r="D378" s="6">
        <v>22317479</v>
      </c>
      <c r="E378" s="7" t="s">
        <v>9</v>
      </c>
      <c r="F378" s="7" t="s">
        <v>24</v>
      </c>
      <c r="G378" s="6">
        <v>110</v>
      </c>
      <c r="H378" s="8">
        <v>41878.620891203704</v>
      </c>
      <c r="I378" s="7" t="s">
        <v>11</v>
      </c>
      <c r="J378" s="9">
        <v>41846.575636574074</v>
      </c>
      <c r="K378" s="8">
        <v>41882.509687500002</v>
      </c>
      <c r="L378">
        <f t="shared" si="5"/>
        <v>6</v>
      </c>
    </row>
    <row r="379" spans="1:12" hidden="1" x14ac:dyDescent="0.25">
      <c r="A379" s="5">
        <v>41852</v>
      </c>
      <c r="B379" s="6">
        <v>23022700</v>
      </c>
      <c r="C379" s="6">
        <v>23346930</v>
      </c>
      <c r="D379" s="6">
        <v>22317484</v>
      </c>
      <c r="E379" s="7" t="s">
        <v>9</v>
      </c>
      <c r="F379" s="7" t="s">
        <v>21</v>
      </c>
      <c r="G379" s="6">
        <v>71.903455794592205</v>
      </c>
      <c r="H379" s="8">
        <v>41845.721504629626</v>
      </c>
      <c r="I379" s="7" t="s">
        <v>11</v>
      </c>
      <c r="J379" s="9">
        <v>41845.721504629626</v>
      </c>
      <c r="K379" s="8">
        <v>41882.828263888892</v>
      </c>
      <c r="L379">
        <f t="shared" si="5"/>
        <v>7</v>
      </c>
    </row>
    <row r="380" spans="1:12" hidden="1" x14ac:dyDescent="0.25">
      <c r="A380" s="5">
        <v>41852</v>
      </c>
      <c r="B380" s="6">
        <v>23022706</v>
      </c>
      <c r="C380" s="6">
        <v>23346936</v>
      </c>
      <c r="D380" s="6">
        <v>22317490</v>
      </c>
      <c r="E380" s="7" t="s">
        <v>9</v>
      </c>
      <c r="F380" s="7" t="s">
        <v>13</v>
      </c>
      <c r="G380" s="6">
        <v>-3.9389999997160001</v>
      </c>
      <c r="H380" s="8">
        <v>41882.290891203702</v>
      </c>
      <c r="I380" s="7" t="s">
        <v>15</v>
      </c>
      <c r="J380" s="9">
        <v>41849.680902777778</v>
      </c>
      <c r="K380" s="8">
        <v>41875.670752314814</v>
      </c>
      <c r="L380">
        <f t="shared" si="5"/>
        <v>3</v>
      </c>
    </row>
    <row r="381" spans="1:12" hidden="1" x14ac:dyDescent="0.25">
      <c r="A381" s="5">
        <v>41852</v>
      </c>
      <c r="B381" s="6">
        <v>23022709</v>
      </c>
      <c r="C381" s="6">
        <v>23346939</v>
      </c>
      <c r="D381" s="6">
        <v>22317493</v>
      </c>
      <c r="E381" s="7" t="s">
        <v>9</v>
      </c>
      <c r="F381" s="7" t="s">
        <v>21</v>
      </c>
      <c r="G381" s="6">
        <v>-30.400002172326001</v>
      </c>
      <c r="H381" s="8">
        <v>41879.468668981484</v>
      </c>
      <c r="I381" s="7" t="s">
        <v>15</v>
      </c>
      <c r="J381" s="9">
        <v>41848.756909722222</v>
      </c>
      <c r="K381" s="8">
        <v>41882.913472222222</v>
      </c>
      <c r="L381">
        <f t="shared" si="5"/>
        <v>4</v>
      </c>
    </row>
    <row r="382" spans="1:12" hidden="1" x14ac:dyDescent="0.25">
      <c r="A382" s="5">
        <v>41852</v>
      </c>
      <c r="B382" s="6">
        <v>23022712</v>
      </c>
      <c r="C382" s="6">
        <v>23346942</v>
      </c>
      <c r="D382" s="6">
        <v>22317496</v>
      </c>
      <c r="E382" s="7" t="s">
        <v>9</v>
      </c>
      <c r="F382" s="7" t="s">
        <v>13</v>
      </c>
      <c r="G382" s="6">
        <v>-6.3053309322719997</v>
      </c>
      <c r="H382" s="8">
        <v>41866.484432870369</v>
      </c>
      <c r="I382" s="7" t="s">
        <v>15</v>
      </c>
      <c r="J382" s="9">
        <v>41849.53633101852</v>
      </c>
      <c r="K382" s="8">
        <v>41882.951469907406</v>
      </c>
      <c r="L382">
        <f t="shared" si="5"/>
        <v>3</v>
      </c>
    </row>
    <row r="383" spans="1:12" hidden="1" x14ac:dyDescent="0.25">
      <c r="A383" s="5">
        <v>41852</v>
      </c>
      <c r="B383" s="6">
        <v>23022719</v>
      </c>
      <c r="C383" s="6">
        <v>23346949</v>
      </c>
      <c r="D383" s="6">
        <v>22317503</v>
      </c>
      <c r="E383" s="7" t="s">
        <v>9</v>
      </c>
      <c r="F383" s="7" t="s">
        <v>27</v>
      </c>
      <c r="G383" s="6">
        <v>129.88999999964801</v>
      </c>
      <c r="H383" s="8">
        <v>41890.783599537041</v>
      </c>
      <c r="I383" s="7" t="s">
        <v>11</v>
      </c>
      <c r="J383" s="9">
        <v>41848.574930555558</v>
      </c>
      <c r="K383" s="8">
        <v>41877.51703703704</v>
      </c>
      <c r="L383">
        <f t="shared" si="5"/>
        <v>4</v>
      </c>
    </row>
    <row r="384" spans="1:12" hidden="1" x14ac:dyDescent="0.25">
      <c r="A384" s="5">
        <v>41852</v>
      </c>
      <c r="B384" s="6">
        <v>23022725</v>
      </c>
      <c r="C384" s="6">
        <v>23346955</v>
      </c>
      <c r="D384" s="6">
        <v>22317509</v>
      </c>
      <c r="E384" s="7" t="s">
        <v>9</v>
      </c>
      <c r="F384" s="7" t="s">
        <v>19</v>
      </c>
      <c r="G384" s="6">
        <v>241.40449218764201</v>
      </c>
      <c r="H384" s="8">
        <v>41863.660243055558</v>
      </c>
      <c r="I384" s="7" t="s">
        <v>11</v>
      </c>
      <c r="J384" s="9">
        <v>41848.587372685186</v>
      </c>
      <c r="K384" s="8">
        <v>41868.835543981484</v>
      </c>
      <c r="L384">
        <f t="shared" si="5"/>
        <v>4</v>
      </c>
    </row>
    <row r="385" spans="1:12" hidden="1" x14ac:dyDescent="0.25">
      <c r="A385" s="5">
        <v>41852</v>
      </c>
      <c r="B385" s="6">
        <v>23022729</v>
      </c>
      <c r="C385" s="6">
        <v>23346959</v>
      </c>
      <c r="D385" s="6">
        <v>22317513</v>
      </c>
      <c r="E385" s="7" t="s">
        <v>9</v>
      </c>
      <c r="F385" s="7" t="s">
        <v>36</v>
      </c>
      <c r="G385" s="6">
        <v>-207.55000000002801</v>
      </c>
      <c r="H385" s="8">
        <v>41886.834976851853</v>
      </c>
      <c r="I385" s="7" t="s">
        <v>15</v>
      </c>
      <c r="J385" s="9">
        <v>41848.53633101852</v>
      </c>
      <c r="K385" s="8">
        <v>41874.004490740743</v>
      </c>
      <c r="L385">
        <f t="shared" si="5"/>
        <v>4</v>
      </c>
    </row>
    <row r="386" spans="1:12" hidden="1" x14ac:dyDescent="0.25">
      <c r="A386" s="5">
        <v>41852</v>
      </c>
      <c r="B386" s="6">
        <v>23022730</v>
      </c>
      <c r="C386" s="6">
        <v>23346960</v>
      </c>
      <c r="D386" s="6">
        <v>22317514</v>
      </c>
      <c r="E386" s="7" t="s">
        <v>9</v>
      </c>
      <c r="F386" s="7" t="s">
        <v>13</v>
      </c>
      <c r="G386" s="6">
        <v>-31.93566722504</v>
      </c>
      <c r="H386" s="8">
        <v>41884.67528935185</v>
      </c>
      <c r="I386" s="7" t="s">
        <v>15</v>
      </c>
      <c r="J386" s="9">
        <v>41847.486192129632</v>
      </c>
      <c r="K386" s="8">
        <v>41882.885972222219</v>
      </c>
      <c r="L386">
        <f t="shared" ref="L386:L400" si="6">A386-TRUNC(J386)</f>
        <v>5</v>
      </c>
    </row>
    <row r="387" spans="1:12" hidden="1" x14ac:dyDescent="0.25">
      <c r="A387" s="5">
        <v>41852</v>
      </c>
      <c r="B387" s="6">
        <v>23022732</v>
      </c>
      <c r="C387" s="6">
        <v>23346962</v>
      </c>
      <c r="D387" s="6">
        <v>22317516</v>
      </c>
      <c r="E387" s="7" t="s">
        <v>9</v>
      </c>
      <c r="F387" s="7" t="s">
        <v>13</v>
      </c>
      <c r="G387" s="6">
        <v>64.479499999751994</v>
      </c>
      <c r="H387" s="8">
        <v>41850.514976851853</v>
      </c>
      <c r="I387" s="7" t="s">
        <v>11</v>
      </c>
      <c r="J387" s="9">
        <v>41848.757939814815</v>
      </c>
      <c r="K387" s="8">
        <v>41881.904756944445</v>
      </c>
      <c r="L387">
        <f t="shared" si="6"/>
        <v>4</v>
      </c>
    </row>
    <row r="388" spans="1:12" hidden="1" x14ac:dyDescent="0.25">
      <c r="A388" s="5">
        <v>41852</v>
      </c>
      <c r="B388" s="6">
        <v>23022733</v>
      </c>
      <c r="C388" s="6">
        <v>23346963</v>
      </c>
      <c r="D388" s="6">
        <v>22317517</v>
      </c>
      <c r="E388" s="7" t="s">
        <v>9</v>
      </c>
      <c r="F388" s="7" t="s">
        <v>34</v>
      </c>
      <c r="G388" s="6">
        <v>13.99999832</v>
      </c>
      <c r="H388" s="8">
        <v>41867.748622685183</v>
      </c>
      <c r="I388" s="7" t="s">
        <v>11</v>
      </c>
      <c r="J388" s="9">
        <v>41849.773449074077</v>
      </c>
      <c r="K388" s="8">
        <v>41882.535520833335</v>
      </c>
      <c r="L388">
        <f t="shared" si="6"/>
        <v>3</v>
      </c>
    </row>
    <row r="389" spans="1:12" hidden="1" x14ac:dyDescent="0.25">
      <c r="A389" s="5">
        <v>41852</v>
      </c>
      <c r="B389" s="6">
        <v>23022740</v>
      </c>
      <c r="C389" s="6">
        <v>23346970</v>
      </c>
      <c r="D389" s="6">
        <v>22317524</v>
      </c>
      <c r="E389" s="7" t="s">
        <v>9</v>
      </c>
      <c r="F389" s="7" t="s">
        <v>27</v>
      </c>
      <c r="G389" s="6">
        <v>1.809267851028</v>
      </c>
      <c r="H389" s="8">
        <v>41892.955891203703</v>
      </c>
      <c r="I389" s="7" t="s">
        <v>11</v>
      </c>
      <c r="J389" s="9">
        <v>41847.749340277776</v>
      </c>
      <c r="K389" s="8">
        <v>41882.913703703707</v>
      </c>
      <c r="L389">
        <f t="shared" si="6"/>
        <v>5</v>
      </c>
    </row>
    <row r="390" spans="1:12" hidden="1" x14ac:dyDescent="0.25">
      <c r="A390" s="5">
        <v>41852</v>
      </c>
      <c r="B390" s="6">
        <v>23022742</v>
      </c>
      <c r="C390" s="6">
        <v>23346972</v>
      </c>
      <c r="D390" s="6">
        <v>22317526</v>
      </c>
      <c r="E390" s="7" t="s">
        <v>9</v>
      </c>
      <c r="F390" s="7" t="s">
        <v>27</v>
      </c>
      <c r="G390" s="6">
        <v>9.8799897989780003</v>
      </c>
      <c r="H390" s="8">
        <v>41856.582719907405</v>
      </c>
      <c r="I390" s="7" t="s">
        <v>11</v>
      </c>
      <c r="J390" s="9">
        <v>41846.51972222222</v>
      </c>
      <c r="K390" s="8">
        <v>41856.582499999997</v>
      </c>
      <c r="L390">
        <f t="shared" si="6"/>
        <v>6</v>
      </c>
    </row>
    <row r="391" spans="1:12" hidden="1" x14ac:dyDescent="0.25">
      <c r="A391" s="5">
        <v>41852</v>
      </c>
      <c r="B391" s="6">
        <v>23022743</v>
      </c>
      <c r="C391" s="6">
        <v>23346973</v>
      </c>
      <c r="D391" s="6">
        <v>22317527</v>
      </c>
      <c r="E391" s="7" t="s">
        <v>9</v>
      </c>
      <c r="F391" s="7" t="s">
        <v>21</v>
      </c>
      <c r="G391" s="6">
        <v>-0.528898227818139</v>
      </c>
      <c r="H391" s="8">
        <v>41893.501504629632</v>
      </c>
      <c r="I391" s="7" t="s">
        <v>15</v>
      </c>
      <c r="J391" s="9">
        <v>41847.613032407404</v>
      </c>
      <c r="K391" s="8">
        <v>41882.835497685184</v>
      </c>
      <c r="L391">
        <f t="shared" si="6"/>
        <v>5</v>
      </c>
    </row>
    <row r="392" spans="1:12" hidden="1" x14ac:dyDescent="0.25">
      <c r="A392" s="5">
        <v>41852</v>
      </c>
      <c r="B392" s="6">
        <v>23022744</v>
      </c>
      <c r="C392" s="6">
        <v>23346974</v>
      </c>
      <c r="D392" s="6">
        <v>22317528</v>
      </c>
      <c r="E392" s="7" t="s">
        <v>9</v>
      </c>
      <c r="F392" s="7" t="s">
        <v>27</v>
      </c>
      <c r="G392" s="6">
        <v>8.3199965987700004</v>
      </c>
      <c r="H392" s="8">
        <v>41857.765543981484</v>
      </c>
      <c r="I392" s="7" t="s">
        <v>11</v>
      </c>
      <c r="J392" s="9">
        <v>41846.517766203702</v>
      </c>
      <c r="K392" s="8">
        <v>41858.811145833337</v>
      </c>
      <c r="L392">
        <f t="shared" si="6"/>
        <v>6</v>
      </c>
    </row>
    <row r="393" spans="1:12" hidden="1" x14ac:dyDescent="0.25">
      <c r="A393" s="5">
        <v>41852</v>
      </c>
      <c r="B393" s="6">
        <v>23022745</v>
      </c>
      <c r="C393" s="6">
        <v>23346975</v>
      </c>
      <c r="D393" s="6">
        <v>22317529</v>
      </c>
      <c r="E393" s="7" t="s">
        <v>9</v>
      </c>
      <c r="F393" s="7" t="s">
        <v>13</v>
      </c>
      <c r="G393" s="6">
        <v>-114.86028902909401</v>
      </c>
      <c r="H393" s="8">
        <v>41886.938854166663</v>
      </c>
      <c r="I393" s="7" t="s">
        <v>15</v>
      </c>
      <c r="J393" s="9">
        <v>41848.524155092593</v>
      </c>
      <c r="K393" s="8">
        <v>41878.384791666664</v>
      </c>
      <c r="L393">
        <f t="shared" si="6"/>
        <v>4</v>
      </c>
    </row>
    <row r="394" spans="1:12" hidden="1" x14ac:dyDescent="0.25">
      <c r="A394" s="5">
        <v>41852</v>
      </c>
      <c r="B394" s="6">
        <v>23022747</v>
      </c>
      <c r="C394" s="6">
        <v>23346977</v>
      </c>
      <c r="D394" s="6">
        <v>22317531</v>
      </c>
      <c r="E394" s="7" t="s">
        <v>9</v>
      </c>
      <c r="F394" s="7" t="s">
        <v>27</v>
      </c>
      <c r="G394" s="6">
        <v>26.459999999333998</v>
      </c>
      <c r="H394" s="8">
        <v>41892.397453703707</v>
      </c>
      <c r="I394" s="7" t="s">
        <v>11</v>
      </c>
      <c r="J394" s="9">
        <v>41848.483773148146</v>
      </c>
      <c r="K394" s="8">
        <v>41882.967789351853</v>
      </c>
      <c r="L394">
        <f t="shared" si="6"/>
        <v>4</v>
      </c>
    </row>
    <row r="395" spans="1:12" hidden="1" x14ac:dyDescent="0.25">
      <c r="A395" s="5">
        <v>41852</v>
      </c>
      <c r="B395" s="6">
        <v>23022748</v>
      </c>
      <c r="C395" s="6">
        <v>23346978</v>
      </c>
      <c r="D395" s="6">
        <v>22317532</v>
      </c>
      <c r="E395" s="7" t="s">
        <v>9</v>
      </c>
      <c r="F395" s="7" t="s">
        <v>13</v>
      </c>
      <c r="G395" s="6">
        <v>94.147468729647997</v>
      </c>
      <c r="H395" s="8">
        <v>41892.36277777778</v>
      </c>
      <c r="I395" s="7" t="s">
        <v>11</v>
      </c>
      <c r="J395" s="9">
        <v>41848.739583333336</v>
      </c>
      <c r="K395" s="8">
        <v>41882.796759259261</v>
      </c>
      <c r="L395">
        <f t="shared" si="6"/>
        <v>4</v>
      </c>
    </row>
    <row r="396" spans="1:12" hidden="1" x14ac:dyDescent="0.25">
      <c r="A396" s="5">
        <v>41852</v>
      </c>
      <c r="B396" s="6">
        <v>23022750</v>
      </c>
      <c r="C396" s="6">
        <v>23346980</v>
      </c>
      <c r="D396" s="6">
        <v>22317534</v>
      </c>
      <c r="E396" s="7" t="s">
        <v>9</v>
      </c>
      <c r="F396" s="7" t="s">
        <v>27</v>
      </c>
      <c r="G396" s="6">
        <v>23.139879600086001</v>
      </c>
      <c r="H396" s="8">
        <v>41892.904687499999</v>
      </c>
      <c r="I396" s="7" t="s">
        <v>11</v>
      </c>
      <c r="J396" s="9">
        <v>41849.740393518521</v>
      </c>
      <c r="K396" s="8">
        <v>41882.899953703702</v>
      </c>
      <c r="L396">
        <f t="shared" si="6"/>
        <v>3</v>
      </c>
    </row>
    <row r="397" spans="1:12" hidden="1" x14ac:dyDescent="0.25">
      <c r="A397" s="5">
        <v>41852</v>
      </c>
      <c r="B397" s="6">
        <v>23022751</v>
      </c>
      <c r="C397" s="6">
        <v>23346981</v>
      </c>
      <c r="D397" s="6">
        <v>22317535</v>
      </c>
      <c r="E397" s="7" t="s">
        <v>9</v>
      </c>
      <c r="F397" s="7" t="s">
        <v>27</v>
      </c>
      <c r="G397" s="6">
        <v>-41.770001960396002</v>
      </c>
      <c r="H397" s="8">
        <v>41891.959467592591</v>
      </c>
      <c r="I397" s="7" t="s">
        <v>15</v>
      </c>
      <c r="J397" s="9">
        <v>41848.591423611113</v>
      </c>
      <c r="K397" s="8">
        <v>41880.671284722222</v>
      </c>
      <c r="L397">
        <f t="shared" si="6"/>
        <v>4</v>
      </c>
    </row>
    <row r="398" spans="1:12" hidden="1" x14ac:dyDescent="0.25">
      <c r="A398" s="5">
        <v>41852</v>
      </c>
      <c r="B398" s="6">
        <v>23022761</v>
      </c>
      <c r="C398" s="6">
        <v>23346991</v>
      </c>
      <c r="D398" s="6">
        <v>22317545</v>
      </c>
      <c r="E398" s="7" t="s">
        <v>9</v>
      </c>
      <c r="F398" s="7" t="s">
        <v>19</v>
      </c>
      <c r="G398" s="6">
        <v>-1.680000000176</v>
      </c>
      <c r="H398" s="8">
        <v>41857.627500000002</v>
      </c>
      <c r="I398" s="7" t="s">
        <v>15</v>
      </c>
      <c r="J398" s="9">
        <v>41846.538958333331</v>
      </c>
      <c r="K398" s="8">
        <v>41881.619247685187</v>
      </c>
      <c r="L398">
        <f t="shared" si="6"/>
        <v>6</v>
      </c>
    </row>
    <row r="399" spans="1:12" hidden="1" x14ac:dyDescent="0.25">
      <c r="A399" s="5">
        <v>41852</v>
      </c>
      <c r="B399" s="6">
        <v>23033261</v>
      </c>
      <c r="C399" s="6">
        <v>23358422</v>
      </c>
      <c r="D399" s="6">
        <v>22324422</v>
      </c>
      <c r="E399" s="7" t="s">
        <v>9</v>
      </c>
      <c r="F399" s="7" t="s">
        <v>13</v>
      </c>
      <c r="G399" s="6">
        <v>62.208002200053997</v>
      </c>
      <c r="H399" s="8">
        <v>41851.588090277779</v>
      </c>
      <c r="I399" s="7" t="s">
        <v>11</v>
      </c>
      <c r="J399" s="9">
        <v>41851.588090277779</v>
      </c>
      <c r="K399" s="6" t="s">
        <v>12</v>
      </c>
      <c r="L399">
        <f t="shared" si="6"/>
        <v>1</v>
      </c>
    </row>
    <row r="400" spans="1:12" hidden="1" x14ac:dyDescent="0.25">
      <c r="A400" s="5">
        <v>41852</v>
      </c>
      <c r="B400" s="6">
        <v>23033392</v>
      </c>
      <c r="C400" s="6">
        <v>23358553</v>
      </c>
      <c r="D400" s="6">
        <v>22324553</v>
      </c>
      <c r="E400" s="7" t="s">
        <v>9</v>
      </c>
      <c r="F400" s="7" t="s">
        <v>13</v>
      </c>
      <c r="G400" s="6">
        <v>-30.088166662904001</v>
      </c>
      <c r="H400" s="8">
        <v>41887.936284722222</v>
      </c>
      <c r="I400" s="7" t="s">
        <v>15</v>
      </c>
      <c r="J400" s="9">
        <v>41851.622835648152</v>
      </c>
      <c r="K400" s="8">
        <v>41882.949166666665</v>
      </c>
      <c r="L400">
        <f t="shared" si="6"/>
        <v>1</v>
      </c>
    </row>
  </sheetData>
  <autoFilter ref="A1:L400">
    <filterColumn colId="0">
      <filters>
        <dateGroupItem year="2014" month="8" day="2" dateTimeGrouping="day"/>
        <dateGroupItem year="2014" month="8" day="3" dateTimeGrouping="day"/>
        <dateGroupItem year="2014" month="8" day="4" dateTimeGrouping="day"/>
      </filters>
    </filterColumn>
    <filterColumn colId="11">
      <customFilters>
        <customFilter operator="lessThan" val="90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G22"/>
  <sheetViews>
    <sheetView tabSelected="1" workbookViewId="0">
      <selection activeCell="C15" sqref="C15"/>
    </sheetView>
  </sheetViews>
  <sheetFormatPr defaultRowHeight="15" x14ac:dyDescent="0.25"/>
  <cols>
    <col min="1" max="1" width="54" customWidth="1"/>
    <col min="2" max="2" width="7.85546875" customWidth="1"/>
    <col min="3" max="33" width="10.7109375" style="10" customWidth="1"/>
  </cols>
  <sheetData>
    <row r="1" spans="1:33" x14ac:dyDescent="0.25">
      <c r="A1" t="s">
        <v>39</v>
      </c>
    </row>
    <row r="4" spans="1:33" x14ac:dyDescent="0.25">
      <c r="A4" s="11" t="s">
        <v>40</v>
      </c>
      <c r="B4" s="11"/>
      <c r="C4" s="12">
        <v>41852</v>
      </c>
      <c r="D4" s="12">
        <f>C4+1</f>
        <v>41853</v>
      </c>
      <c r="E4" s="12">
        <f t="shared" ref="E4:AG4" si="0">D4+1</f>
        <v>41854</v>
      </c>
      <c r="F4" s="12">
        <f t="shared" si="0"/>
        <v>41855</v>
      </c>
      <c r="G4" s="12">
        <f t="shared" si="0"/>
        <v>41856</v>
      </c>
      <c r="H4" s="12">
        <f t="shared" si="0"/>
        <v>41857</v>
      </c>
      <c r="I4" s="12">
        <f t="shared" si="0"/>
        <v>41858</v>
      </c>
      <c r="J4" s="12">
        <f t="shared" si="0"/>
        <v>41859</v>
      </c>
      <c r="K4" s="12">
        <f t="shared" si="0"/>
        <v>41860</v>
      </c>
      <c r="L4" s="12">
        <f t="shared" si="0"/>
        <v>41861</v>
      </c>
      <c r="M4" s="12">
        <f t="shared" si="0"/>
        <v>41862</v>
      </c>
      <c r="N4" s="12">
        <f t="shared" si="0"/>
        <v>41863</v>
      </c>
      <c r="O4" s="12">
        <f t="shared" si="0"/>
        <v>41864</v>
      </c>
      <c r="P4" s="12">
        <f t="shared" si="0"/>
        <v>41865</v>
      </c>
      <c r="Q4" s="12">
        <f t="shared" si="0"/>
        <v>41866</v>
      </c>
      <c r="R4" s="12">
        <f t="shared" si="0"/>
        <v>41867</v>
      </c>
      <c r="S4" s="12">
        <f t="shared" si="0"/>
        <v>41868</v>
      </c>
      <c r="T4" s="12">
        <f t="shared" si="0"/>
        <v>41869</v>
      </c>
      <c r="U4" s="12">
        <f t="shared" si="0"/>
        <v>41870</v>
      </c>
      <c r="V4" s="12">
        <f t="shared" si="0"/>
        <v>41871</v>
      </c>
      <c r="W4" s="12">
        <f t="shared" si="0"/>
        <v>41872</v>
      </c>
      <c r="X4" s="12">
        <f t="shared" si="0"/>
        <v>41873</v>
      </c>
      <c r="Y4" s="12">
        <f t="shared" si="0"/>
        <v>41874</v>
      </c>
      <c r="Z4" s="12">
        <f t="shared" si="0"/>
        <v>41875</v>
      </c>
      <c r="AA4" s="12">
        <f t="shared" si="0"/>
        <v>41876</v>
      </c>
      <c r="AB4" s="12">
        <f t="shared" si="0"/>
        <v>41877</v>
      </c>
      <c r="AC4" s="12">
        <f t="shared" si="0"/>
        <v>41878</v>
      </c>
      <c r="AD4" s="12">
        <f t="shared" si="0"/>
        <v>41879</v>
      </c>
      <c r="AE4" s="12">
        <f t="shared" si="0"/>
        <v>41880</v>
      </c>
      <c r="AF4" s="12">
        <f t="shared" si="0"/>
        <v>41881</v>
      </c>
      <c r="AG4" s="12">
        <f t="shared" si="0"/>
        <v>41882</v>
      </c>
    </row>
    <row r="5" spans="1:33" x14ac:dyDescent="0.25">
      <c r="A5" s="13" t="s">
        <v>41</v>
      </c>
      <c r="B5" s="13">
        <v>90</v>
      </c>
      <c r="C5" s="14">
        <f>SUMPRODUCT((data!$A$2:$A$400-data!$J$2:$J$400&lt;$B5)*(data!$A$2:$A$400&lt;=C$4))-SUM(C$4:C4)+C$4</f>
        <v>86</v>
      </c>
      <c r="D5" s="14">
        <f>SUMPRODUCT((data!$A$2:$A$400-data!$J$2:$J$400&lt;$B5)*(data!$A$2:$A$400&lt;=D$4))-SUM(D$4:D4)+D$4</f>
        <v>86</v>
      </c>
      <c r="E5" s="14">
        <f>SUMPRODUCT((data!$A$2:$A$400-data!$J$2:$J$400&lt;$B5)*(data!$A$2:$A$400&lt;=E$4))-SUM(E$4:E4)+E$4</f>
        <v>86</v>
      </c>
      <c r="F5" s="14">
        <f>SUMPRODUCT((data!$A$2:$A$400-data!$J$2:$J$400&lt;$B5)*(data!$A$2:$A$400&lt;=F$4))-SUM(F$4:F4)+F$4</f>
        <v>127</v>
      </c>
      <c r="G5" s="14">
        <f>SUMPRODUCT((data!$A$2:$A$400-data!$J$2:$J$400&lt;$B5)*(data!$A$2:$A$400&lt;=G$4))-SUM(G$4:G4)+G$4</f>
        <v>127</v>
      </c>
      <c r="H5" s="14">
        <f>SUMPRODUCT((data!$A$2:$A$400-data!$J$2:$J$400&lt;$B5)*(data!$A$2:$A$400&lt;=H$4))-SUM(H$4:H4)+H$4</f>
        <v>127</v>
      </c>
      <c r="I5" s="14">
        <f>SUMPRODUCT((data!$A$2:$A$400-data!$J$2:$J$400&lt;$B5)*(data!$A$2:$A$400&lt;=I$4))-SUM(I$4:I4)+I$4</f>
        <v>127</v>
      </c>
      <c r="J5" s="14">
        <f>SUMPRODUCT((data!$A$2:$A$400-data!$J$2:$J$400&lt;$B5)*(data!$A$2:$A$400&lt;=J$4))-SUM(J$4:J4)+J$4</f>
        <v>127</v>
      </c>
      <c r="K5" s="14">
        <f>SUMPRODUCT((data!$A$2:$A$400-data!$J$2:$J$400&lt;$B5)*(data!$A$2:$A$400&lt;=K$4))-SUM(K$4:K4)+K$4</f>
        <v>127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x14ac:dyDescent="0.25">
      <c r="A6" s="13" t="s">
        <v>42</v>
      </c>
      <c r="B6" s="13">
        <v>121</v>
      </c>
      <c r="C6" s="14">
        <f>SUMPRODUCT((data!$A$2:$A$400-data!$J$2:$J$400&lt;$B6)*(data!$A$2:$A$400&lt;=C$4))-SUM(C$4:C5)+C$4</f>
        <v>18</v>
      </c>
      <c r="D6" s="14">
        <f>SUMPRODUCT((data!$A$2:$A$400-data!$J$2:$J$400&lt;$B6)*(data!$A$2:$A$400&lt;=D$4))-SUM(D$4:D5)+D$4</f>
        <v>18</v>
      </c>
      <c r="E6" s="14">
        <f>SUMPRODUCT((data!$A$2:$A$400-data!$J$2:$J$400&lt;$B6)*(data!$A$2:$A$400&lt;=E$4))-SUM(E$4:E5)+E$4</f>
        <v>19</v>
      </c>
      <c r="F6" s="14">
        <f>SUMPRODUCT((data!$A$2:$A$400-data!$J$2:$J$400&lt;$B6)*(data!$A$2:$A$400&lt;=F$4))-SUM(F$4:F5)+F$4</f>
        <v>35</v>
      </c>
      <c r="G6" s="14">
        <f>SUMPRODUCT((data!$A$2:$A$400-data!$J$2:$J$400&lt;$B6)*(data!$A$2:$A$400&lt;=G$4))-SUM(G$4:G5)+G$4</f>
        <v>35</v>
      </c>
      <c r="H6" s="14">
        <f>SUMPRODUCT((data!$A$2:$A$400-data!$J$2:$J$400&lt;$B6)*(data!$A$2:$A$400&lt;=H$4))-SUM(H$4:H5)+H$4</f>
        <v>35</v>
      </c>
      <c r="I6" s="14">
        <f>SUMPRODUCT((data!$A$2:$A$400-data!$J$2:$J$400&lt;$B6)*(data!$A$2:$A$400&lt;=I$4))-SUM(I$4:I5)+I$4</f>
        <v>35</v>
      </c>
      <c r="J6" s="14">
        <f>SUMPRODUCT((data!$A$2:$A$400-data!$J$2:$J$400&lt;$B6)*(data!$A$2:$A$400&lt;=J$4))-SUM(J$4:J5)+J$4</f>
        <v>35</v>
      </c>
      <c r="K6" s="14">
        <f>SUMPRODUCT((data!$A$2:$A$400-data!$J$2:$J$400&lt;$B6)*(data!$A$2:$A$400&lt;=K$4))-SUM(K$4:K5)+K$4</f>
        <v>35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x14ac:dyDescent="0.25">
      <c r="A7" s="13" t="s">
        <v>43</v>
      </c>
      <c r="B7" s="13">
        <v>151</v>
      </c>
      <c r="C7" s="14">
        <f>SUMPRODUCT((data!$A$2:$A$400-data!$J$2:$J$400&lt;$B7)*(data!$A$2:$A$400&lt;=C$4))-SUM(C$4:C6)+C$4</f>
        <v>13</v>
      </c>
      <c r="D7" s="14">
        <f>SUMPRODUCT((data!$A$2:$A$400-data!$J$2:$J$400&lt;$B7)*(data!$A$2:$A$400&lt;=D$4))-SUM(D$4:D6)+D$4</f>
        <v>13</v>
      </c>
      <c r="E7" s="14">
        <f>SUMPRODUCT((data!$A$2:$A$400-data!$J$2:$J$400&lt;$B7)*(data!$A$2:$A$400&lt;=E$4))-SUM(E$4:E6)+E$4</f>
        <v>13</v>
      </c>
      <c r="F7" s="14">
        <f>SUMPRODUCT((data!$A$2:$A$400-data!$J$2:$J$400&lt;$B7)*(data!$A$2:$A$400&lt;=F$4))-SUM(F$4:F6)+F$4</f>
        <v>27</v>
      </c>
      <c r="G7" s="14">
        <f>SUMPRODUCT((data!$A$2:$A$400-data!$J$2:$J$400&lt;$B7)*(data!$A$2:$A$400&lt;=G$4))-SUM(G$4:G6)+G$4</f>
        <v>27</v>
      </c>
      <c r="H7" s="14">
        <f>SUMPRODUCT((data!$A$2:$A$400-data!$J$2:$J$400&lt;$B7)*(data!$A$2:$A$400&lt;=H$4))-SUM(H$4:H6)+H$4</f>
        <v>27</v>
      </c>
      <c r="I7" s="14">
        <f>SUMPRODUCT((data!$A$2:$A$400-data!$J$2:$J$400&lt;$B7)*(data!$A$2:$A$400&lt;=I$4))-SUM(I$4:I6)+I$4</f>
        <v>27</v>
      </c>
      <c r="J7" s="14">
        <f>SUMPRODUCT((data!$A$2:$A$400-data!$J$2:$J$400&lt;$B7)*(data!$A$2:$A$400&lt;=J$4))-SUM(J$4:J6)+J$4</f>
        <v>27</v>
      </c>
      <c r="K7" s="14">
        <f>SUMPRODUCT((data!$A$2:$A$400-data!$J$2:$J$400&lt;$B7)*(data!$A$2:$A$400&lt;=K$4))-SUM(K$4:K6)+K$4</f>
        <v>27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 x14ac:dyDescent="0.25">
      <c r="A8" s="13" t="s">
        <v>44</v>
      </c>
      <c r="B8" s="13">
        <v>181</v>
      </c>
      <c r="C8" s="14">
        <f>SUMPRODUCT((data!$A$2:$A$400-data!$J$2:$J$400&lt;$B8)*(data!$A$2:$A$400&lt;=C$4))-SUM(C$4:C7)+C$4</f>
        <v>8</v>
      </c>
      <c r="D8" s="14">
        <f>SUMPRODUCT((data!$A$2:$A$400-data!$J$2:$J$400&lt;$B8)*(data!$A$2:$A$400&lt;=D$4))-SUM(D$4:D7)+D$4</f>
        <v>8</v>
      </c>
      <c r="E8" s="14">
        <f>SUMPRODUCT((data!$A$2:$A$400-data!$J$2:$J$400&lt;$B8)*(data!$A$2:$A$400&lt;=E$4))-SUM(E$4:E7)+E$4</f>
        <v>8</v>
      </c>
      <c r="F8" s="14">
        <f>SUMPRODUCT((data!$A$2:$A$400-data!$J$2:$J$400&lt;$B8)*(data!$A$2:$A$400&lt;=F$4))-SUM(F$4:F7)+F$4</f>
        <v>23</v>
      </c>
      <c r="G8" s="14">
        <f>SUMPRODUCT((data!$A$2:$A$400-data!$J$2:$J$400&lt;$B8)*(data!$A$2:$A$400&lt;=G$4))-SUM(G$4:G7)+G$4</f>
        <v>23</v>
      </c>
      <c r="H8" s="14">
        <f>SUMPRODUCT((data!$A$2:$A$400-data!$J$2:$J$400&lt;$B8)*(data!$A$2:$A$400&lt;=H$4))-SUM(H$4:H7)+H$4</f>
        <v>23</v>
      </c>
      <c r="I8" s="14">
        <f>SUMPRODUCT((data!$A$2:$A$400-data!$J$2:$J$400&lt;$B8)*(data!$A$2:$A$400&lt;=I$4))-SUM(I$4:I7)+I$4</f>
        <v>23</v>
      </c>
      <c r="J8" s="14">
        <f>SUMPRODUCT((data!$A$2:$A$400-data!$J$2:$J$400&lt;$B8)*(data!$A$2:$A$400&lt;=J$4))-SUM(J$4:J7)+J$4</f>
        <v>23</v>
      </c>
      <c r="K8" s="14">
        <f>SUMPRODUCT((data!$A$2:$A$400-data!$J$2:$J$400&lt;$B8)*(data!$A$2:$A$400&lt;=K$4))-SUM(K$4:K7)+K$4</f>
        <v>23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x14ac:dyDescent="0.25">
      <c r="A9" s="13" t="s">
        <v>45</v>
      </c>
      <c r="B9" s="13">
        <v>241</v>
      </c>
      <c r="C9" s="14">
        <f>SUMPRODUCT((data!$A$2:$A$400-data!$J$2:$J$400&lt;$B9)*(data!$A$2:$A$400&lt;=C$4))-SUM(C$4:C8)+C$4</f>
        <v>21</v>
      </c>
      <c r="D9" s="14">
        <f>SUMPRODUCT((data!$A$2:$A$400-data!$J$2:$J$400&lt;$B9)*(data!$A$2:$A$400&lt;=D$4))-SUM(D$4:D8)+D$4</f>
        <v>21</v>
      </c>
      <c r="E9" s="14">
        <f>SUMPRODUCT((data!$A$2:$A$400-data!$J$2:$J$400&lt;$B9)*(data!$A$2:$A$400&lt;=E$4))-SUM(E$4:E8)+E$4</f>
        <v>21</v>
      </c>
      <c r="F9" s="14">
        <f>SUMPRODUCT((data!$A$2:$A$400-data!$J$2:$J$400&lt;$B9)*(data!$A$2:$A$400&lt;=F$4))-SUM(F$4:F8)+F$4</f>
        <v>42</v>
      </c>
      <c r="G9" s="14">
        <f>SUMPRODUCT((data!$A$2:$A$400-data!$J$2:$J$400&lt;$B9)*(data!$A$2:$A$400&lt;=G$4))-SUM(G$4:G8)+G$4</f>
        <v>42</v>
      </c>
      <c r="H9" s="14">
        <f>SUMPRODUCT((data!$A$2:$A$400-data!$J$2:$J$400&lt;$B9)*(data!$A$2:$A$400&lt;=H$4))-SUM(H$4:H8)+H$4</f>
        <v>42</v>
      </c>
      <c r="I9" s="14">
        <f>SUMPRODUCT((data!$A$2:$A$400-data!$J$2:$J$400&lt;$B9)*(data!$A$2:$A$400&lt;=I$4))-SUM(I$4:I8)+I$4</f>
        <v>42</v>
      </c>
      <c r="J9" s="14">
        <f>SUMPRODUCT((data!$A$2:$A$400-data!$J$2:$J$400&lt;$B9)*(data!$A$2:$A$400&lt;=J$4))-SUM(J$4:J8)+J$4</f>
        <v>42</v>
      </c>
      <c r="K9" s="14">
        <f>SUMPRODUCT((data!$A$2:$A$400-data!$J$2:$J$400&lt;$B9)*(data!$A$2:$A$400&lt;=K$4))-SUM(K$4:K8)+K$4</f>
        <v>42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x14ac:dyDescent="0.25">
      <c r="A10" s="13" t="s">
        <v>46</v>
      </c>
      <c r="B10" s="13">
        <v>9999</v>
      </c>
      <c r="C10" s="14">
        <f>SUMPRODUCT((data!$A$2:$A$400-data!$J$2:$J$400&lt;$B10)*(data!$A$2:$A$400&lt;=C$4))-SUM(C$4:C9)+C$4</f>
        <v>65</v>
      </c>
      <c r="D10" s="14">
        <f>SUMPRODUCT((data!$A$2:$A$400-data!$J$2:$J$400&lt;$B10)*(data!$A$2:$A$400&lt;=D$4))-SUM(D$4:D9)+D$4</f>
        <v>79</v>
      </c>
      <c r="E10" s="14">
        <f>SUMPRODUCT((data!$A$2:$A$400-data!$J$2:$J$400&lt;$B10)*(data!$A$2:$A$400&lt;=E$4))-SUM(E$4:E9)+E$4</f>
        <v>116</v>
      </c>
      <c r="F10" s="14">
        <f>SUMPRODUCT((data!$A$2:$A$400-data!$J$2:$J$400&lt;$B10)*(data!$A$2:$A$400&lt;=F$4))-SUM(F$4:F9)+F$4</f>
        <v>145</v>
      </c>
      <c r="G10" s="14">
        <f>SUMPRODUCT((data!$A$2:$A$400-data!$J$2:$J$400&lt;$B10)*(data!$A$2:$A$400&lt;=G$4))-SUM(G$4:G9)+G$4</f>
        <v>145</v>
      </c>
      <c r="H10" s="14">
        <f>SUMPRODUCT((data!$A$2:$A$400-data!$J$2:$J$400&lt;$B10)*(data!$A$2:$A$400&lt;=H$4))-SUM(H$4:H9)+H$4</f>
        <v>145</v>
      </c>
      <c r="I10" s="14">
        <f>SUMPRODUCT((data!$A$2:$A$400-data!$J$2:$J$400&lt;$B10)*(data!$A$2:$A$400&lt;=I$4))-SUM(I$4:I9)+I$4</f>
        <v>145</v>
      </c>
      <c r="J10" s="14">
        <f>SUMPRODUCT((data!$A$2:$A$400-data!$J$2:$J$400&lt;$B10)*(data!$A$2:$A$400&lt;=J$4))-SUM(J$4:J9)+J$4</f>
        <v>145</v>
      </c>
      <c r="K10" s="14">
        <f>SUMPRODUCT((data!$A$2:$A$400-data!$J$2:$J$400&lt;$B10)*(data!$A$2:$A$400&lt;=K$4))-SUM(K$4:K9)+K$4</f>
        <v>145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x14ac:dyDescent="0.25">
      <c r="A11" s="15" t="s">
        <v>47</v>
      </c>
      <c r="B11" s="15"/>
      <c r="C11" s="16">
        <f>SUM(C5:C10)</f>
        <v>211</v>
      </c>
      <c r="D11" s="16">
        <f t="shared" ref="D11" si="1">SUM(D5:D10)</f>
        <v>225</v>
      </c>
      <c r="E11" s="16">
        <f t="shared" ref="E11" si="2">SUM(E5:E10)</f>
        <v>263</v>
      </c>
      <c r="F11" s="16">
        <f t="shared" ref="F11" si="3">SUM(F5:F10)</f>
        <v>399</v>
      </c>
      <c r="G11" s="16">
        <f t="shared" ref="G11" si="4">SUM(G5:G10)</f>
        <v>399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4" spans="1:33" x14ac:dyDescent="0.25">
      <c r="A14" s="11" t="s">
        <v>48</v>
      </c>
      <c r="B14" s="11"/>
      <c r="C14" s="12">
        <f>C4</f>
        <v>41852</v>
      </c>
      <c r="D14" s="12">
        <f t="shared" ref="D14:AG14" si="5">D4</f>
        <v>41853</v>
      </c>
      <c r="E14" s="12">
        <f t="shared" si="5"/>
        <v>41854</v>
      </c>
      <c r="F14" s="12">
        <f t="shared" si="5"/>
        <v>41855</v>
      </c>
      <c r="G14" s="12">
        <f t="shared" si="5"/>
        <v>41856</v>
      </c>
      <c r="H14" s="12">
        <f t="shared" si="5"/>
        <v>41857</v>
      </c>
      <c r="I14" s="12">
        <f t="shared" si="5"/>
        <v>41858</v>
      </c>
      <c r="J14" s="12">
        <f t="shared" si="5"/>
        <v>41859</v>
      </c>
      <c r="K14" s="12">
        <f t="shared" si="5"/>
        <v>41860</v>
      </c>
      <c r="L14" s="12">
        <f t="shared" si="5"/>
        <v>41861</v>
      </c>
      <c r="M14" s="12">
        <f t="shared" si="5"/>
        <v>41862</v>
      </c>
      <c r="N14" s="12">
        <f t="shared" si="5"/>
        <v>41863</v>
      </c>
      <c r="O14" s="12">
        <f t="shared" si="5"/>
        <v>41864</v>
      </c>
      <c r="P14" s="12">
        <f t="shared" si="5"/>
        <v>41865</v>
      </c>
      <c r="Q14" s="12">
        <f t="shared" si="5"/>
        <v>41866</v>
      </c>
      <c r="R14" s="12">
        <f t="shared" si="5"/>
        <v>41867</v>
      </c>
      <c r="S14" s="12">
        <f t="shared" si="5"/>
        <v>41868</v>
      </c>
      <c r="T14" s="12">
        <f t="shared" si="5"/>
        <v>41869</v>
      </c>
      <c r="U14" s="12">
        <f t="shared" si="5"/>
        <v>41870</v>
      </c>
      <c r="V14" s="12">
        <f t="shared" si="5"/>
        <v>41871</v>
      </c>
      <c r="W14" s="12">
        <f t="shared" si="5"/>
        <v>41872</v>
      </c>
      <c r="X14" s="12">
        <f t="shared" si="5"/>
        <v>41873</v>
      </c>
      <c r="Y14" s="12">
        <f t="shared" si="5"/>
        <v>41874</v>
      </c>
      <c r="Z14" s="12">
        <f t="shared" si="5"/>
        <v>41875</v>
      </c>
      <c r="AA14" s="12">
        <f t="shared" si="5"/>
        <v>41876</v>
      </c>
      <c r="AB14" s="12">
        <f t="shared" si="5"/>
        <v>41877</v>
      </c>
      <c r="AC14" s="12">
        <f t="shared" si="5"/>
        <v>41878</v>
      </c>
      <c r="AD14" s="12">
        <f t="shared" si="5"/>
        <v>41879</v>
      </c>
      <c r="AE14" s="12">
        <f t="shared" si="5"/>
        <v>41880</v>
      </c>
      <c r="AF14" s="12">
        <f t="shared" si="5"/>
        <v>41881</v>
      </c>
      <c r="AG14" s="12">
        <f t="shared" si="5"/>
        <v>41882</v>
      </c>
    </row>
    <row r="15" spans="1:33" x14ac:dyDescent="0.25">
      <c r="A15" s="13" t="s">
        <v>41</v>
      </c>
      <c r="B15" s="13">
        <f>B5</f>
        <v>90</v>
      </c>
      <c r="C15" s="14">
        <f>SUMPRODUCT((data!$A$2:$A$400-data!$J$2:$J$400&lt;$B15)*(data!$A$2:$A$400&lt;=C$4)*(data!$G$2:$G$400&gt;0))-SUM(C$14:C14)+C$14</f>
        <v>43</v>
      </c>
      <c r="D15" s="14">
        <f>SUMPRODUCT((data!$A$2:$A$400-data!$J$2:$J$400&lt;$B15)*(data!$A$2:$A$400&lt;=D$4)*(data!$G$2:$G$400&gt;0))-SUM(D$14:D14)+D$14</f>
        <v>43</v>
      </c>
      <c r="E15" s="14">
        <f>SUMPRODUCT((data!$A$2:$A$400-data!$J$2:$J$400&lt;$B15)*(data!$A$2:$A$400&lt;=E$4)*(data!$G$2:$G$400&gt;0))-SUM(E$14:E14)+E$14</f>
        <v>43</v>
      </c>
      <c r="F15" s="14">
        <f>SUMPRODUCT((data!$A$2:$A$400-data!$J$2:$J$400&lt;$B15)*(data!$A$2:$A$400&lt;=F$4)*(data!$G$2:$G$400&gt;0))-SUM(F$14:F14)+F$14</f>
        <v>66</v>
      </c>
      <c r="G15" s="14">
        <f>SUMPRODUCT((data!$A$2:$A$400-data!$J$2:$J$400&lt;$B15)*(data!$A$2:$A$400&lt;=G$4)*(data!$G$2:$G$400&gt;0))-SUM(G$14:G14)+G$14</f>
        <v>66</v>
      </c>
      <c r="H15" s="14">
        <f>SUMPRODUCT((data!$A$2:$A$400-data!$J$2:$J$400&lt;$B15)*(data!$A$2:$A$400&lt;=H$4)*(data!$G$2:$G$400&gt;0))-SUM(H$14:H14)+H$14</f>
        <v>66</v>
      </c>
      <c r="I15" s="14">
        <f>SUMPRODUCT((data!$A$2:$A$400-data!$J$2:$J$400&lt;$B15)*(data!$A$2:$A$400&lt;=I$4)*(data!$G$2:$G$400&gt;0))-SUM(I$14:I14)+I$14</f>
        <v>66</v>
      </c>
      <c r="J15" s="14">
        <f>SUMPRODUCT((data!$A$2:$A$400-data!$J$2:$J$400&lt;$B15)*(data!$A$2:$A$400&lt;=J$4)*(data!$G$2:$G$400&gt;0))-SUM(J$14:J14)+J$14</f>
        <v>66</v>
      </c>
      <c r="K15" s="14">
        <f>SUMPRODUCT((data!$A$2:$A$400-data!$J$2:$J$400&lt;$B15)*(data!$A$2:$A$400&lt;=K$4)*(data!$G$2:$G$400&gt;0))-SUM(K$14:K14)+K$14</f>
        <v>66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x14ac:dyDescent="0.25">
      <c r="A16" s="13" t="s">
        <v>42</v>
      </c>
      <c r="B16" s="13">
        <f t="shared" ref="B16:B20" si="6">B6</f>
        <v>121</v>
      </c>
      <c r="C16" s="14">
        <f>SUMPRODUCT((data!$A$2:$A$400-data!$J$2:$J$400&lt;$B16)*(data!$A$2:$A$400&lt;=C$4)*(data!$G$2:$G$400&gt;0))-SUM(C$14:C15)+C$14</f>
        <v>10</v>
      </c>
      <c r="D16" s="14">
        <f>SUMPRODUCT((data!$A$2:$A$400-data!$J$2:$J$400&lt;$B16)*(data!$A$2:$A$400&lt;=D$4)*(data!$G$2:$G$400&gt;0))-SUM(D$14:D15)+D$14</f>
        <v>10</v>
      </c>
      <c r="E16" s="14">
        <f>SUMPRODUCT((data!$A$2:$A$400-data!$J$2:$J$400&lt;$B16)*(data!$A$2:$A$400&lt;=E$4)*(data!$G$2:$G$400&gt;0))-SUM(E$14:E15)+E$14</f>
        <v>11</v>
      </c>
      <c r="F16" s="14">
        <f>SUMPRODUCT((data!$A$2:$A$400-data!$J$2:$J$400&lt;$B16)*(data!$A$2:$A$400&lt;=F$4)*(data!$G$2:$G$400&gt;0))-SUM(F$14:F15)+F$14</f>
        <v>21</v>
      </c>
      <c r="G16" s="14">
        <f>SUMPRODUCT((data!$A$2:$A$400-data!$J$2:$J$400&lt;$B16)*(data!$A$2:$A$400&lt;=G$4)*(data!$G$2:$G$400&gt;0))-SUM(G$14:G15)+G$14</f>
        <v>21</v>
      </c>
      <c r="H16" s="14">
        <f>SUMPRODUCT((data!$A$2:$A$400-data!$J$2:$J$400&lt;$B16)*(data!$A$2:$A$400&lt;=H$4)*(data!$G$2:$G$400&gt;0))-SUM(H$14:H15)+H$14</f>
        <v>21</v>
      </c>
      <c r="I16" s="14">
        <f>SUMPRODUCT((data!$A$2:$A$400-data!$J$2:$J$400&lt;$B16)*(data!$A$2:$A$400&lt;=I$4)*(data!$G$2:$G$400&gt;0))-SUM(I$14:I15)+I$14</f>
        <v>21</v>
      </c>
      <c r="J16" s="14">
        <f>SUMPRODUCT((data!$A$2:$A$400-data!$J$2:$J$400&lt;$B16)*(data!$A$2:$A$400&lt;=J$4)*(data!$G$2:$G$400&gt;0))-SUM(J$14:J15)+J$14</f>
        <v>21</v>
      </c>
      <c r="K16" s="14">
        <f>SUMPRODUCT((data!$A$2:$A$400-data!$J$2:$J$400&lt;$B16)*(data!$A$2:$A$400&lt;=K$4)*(data!$G$2:$G$400&gt;0))-SUM(K$14:K15)+K$14</f>
        <v>21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x14ac:dyDescent="0.25">
      <c r="A17" s="13" t="s">
        <v>43</v>
      </c>
      <c r="B17" s="13">
        <f t="shared" si="6"/>
        <v>151</v>
      </c>
      <c r="C17" s="14">
        <f>SUMPRODUCT((data!$A$2:$A$400-data!$J$2:$J$400&lt;$B17)*(data!$A$2:$A$400&lt;=C$4)*(data!$G$2:$G$400&gt;0))-SUM(C$14:C16)+C$14</f>
        <v>4</v>
      </c>
      <c r="D17" s="14">
        <f>SUMPRODUCT((data!$A$2:$A$400-data!$J$2:$J$400&lt;$B17)*(data!$A$2:$A$400&lt;=D$4)*(data!$G$2:$G$400&gt;0))-SUM(D$14:D16)+D$14</f>
        <v>4</v>
      </c>
      <c r="E17" s="14">
        <f>SUMPRODUCT((data!$A$2:$A$400-data!$J$2:$J$400&lt;$B17)*(data!$A$2:$A$400&lt;=E$4)*(data!$G$2:$G$400&gt;0))-SUM(E$14:E16)+E$14</f>
        <v>4</v>
      </c>
      <c r="F17" s="14">
        <f>SUMPRODUCT((data!$A$2:$A$400-data!$J$2:$J$400&lt;$B17)*(data!$A$2:$A$400&lt;=F$4)*(data!$G$2:$G$400&gt;0))-SUM(F$14:F16)+F$14</f>
        <v>6</v>
      </c>
      <c r="G17" s="14">
        <f>SUMPRODUCT((data!$A$2:$A$400-data!$J$2:$J$400&lt;$B17)*(data!$A$2:$A$400&lt;=G$4)*(data!$G$2:$G$400&gt;0))-SUM(G$14:G16)+G$14</f>
        <v>6</v>
      </c>
      <c r="H17" s="14">
        <f>SUMPRODUCT((data!$A$2:$A$400-data!$J$2:$J$400&lt;$B17)*(data!$A$2:$A$400&lt;=H$4)*(data!$G$2:$G$400&gt;0))-SUM(H$14:H16)+H$14</f>
        <v>6</v>
      </c>
      <c r="I17" s="14">
        <f>SUMPRODUCT((data!$A$2:$A$400-data!$J$2:$J$400&lt;$B17)*(data!$A$2:$A$400&lt;=I$4)*(data!$G$2:$G$400&gt;0))-SUM(I$14:I16)+I$14</f>
        <v>6</v>
      </c>
      <c r="J17" s="14">
        <f>SUMPRODUCT((data!$A$2:$A$400-data!$J$2:$J$400&lt;$B17)*(data!$A$2:$A$400&lt;=J$4)*(data!$G$2:$G$400&gt;0))-SUM(J$14:J16)+J$14</f>
        <v>6</v>
      </c>
      <c r="K17" s="14">
        <f>SUMPRODUCT((data!$A$2:$A$400-data!$J$2:$J$400&lt;$B17)*(data!$A$2:$A$400&lt;=K$4)*(data!$G$2:$G$400&gt;0))-SUM(K$14:K16)+K$14</f>
        <v>6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x14ac:dyDescent="0.25">
      <c r="A18" s="13" t="s">
        <v>44</v>
      </c>
      <c r="B18" s="13">
        <f t="shared" si="6"/>
        <v>181</v>
      </c>
      <c r="C18" s="14">
        <f>SUMPRODUCT((data!$A$2:$A$400-data!$J$2:$J$400&lt;$B18)*(data!$A$2:$A$400&lt;=C$4)*(data!$G$2:$G$400&gt;0))-SUM(C$14:C17)+C$14</f>
        <v>1</v>
      </c>
      <c r="D18" s="14">
        <f>SUMPRODUCT((data!$A$2:$A$400-data!$J$2:$J$400&lt;$B18)*(data!$A$2:$A$400&lt;=D$4)*(data!$G$2:$G$400&gt;0))-SUM(D$14:D17)+D$14</f>
        <v>1</v>
      </c>
      <c r="E18" s="14">
        <f>SUMPRODUCT((data!$A$2:$A$400-data!$J$2:$J$400&lt;$B18)*(data!$A$2:$A$400&lt;=E$4)*(data!$G$2:$G$400&gt;0))-SUM(E$14:E17)+E$14</f>
        <v>1</v>
      </c>
      <c r="F18" s="14">
        <f>SUMPRODUCT((data!$A$2:$A$400-data!$J$2:$J$400&lt;$B18)*(data!$A$2:$A$400&lt;=F$4)*(data!$G$2:$G$400&gt;0))-SUM(F$14:F17)+F$14</f>
        <v>9</v>
      </c>
      <c r="G18" s="14">
        <f>SUMPRODUCT((data!$A$2:$A$400-data!$J$2:$J$400&lt;$B18)*(data!$A$2:$A$400&lt;=G$4)*(data!$G$2:$G$400&gt;0))-SUM(G$14:G17)+G$14</f>
        <v>9</v>
      </c>
      <c r="H18" s="14">
        <f>SUMPRODUCT((data!$A$2:$A$400-data!$J$2:$J$400&lt;$B18)*(data!$A$2:$A$400&lt;=H$4)*(data!$G$2:$G$400&gt;0))-SUM(H$14:H17)+H$14</f>
        <v>9</v>
      </c>
      <c r="I18" s="14">
        <f>SUMPRODUCT((data!$A$2:$A$400-data!$J$2:$J$400&lt;$B18)*(data!$A$2:$A$400&lt;=I$4)*(data!$G$2:$G$400&gt;0))-SUM(I$14:I17)+I$14</f>
        <v>9</v>
      </c>
      <c r="J18" s="14">
        <f>SUMPRODUCT((data!$A$2:$A$400-data!$J$2:$J$400&lt;$B18)*(data!$A$2:$A$400&lt;=J$4)*(data!$G$2:$G$400&gt;0))-SUM(J$14:J17)+J$14</f>
        <v>9</v>
      </c>
      <c r="K18" s="14">
        <f>SUMPRODUCT((data!$A$2:$A$400-data!$J$2:$J$400&lt;$B18)*(data!$A$2:$A$400&lt;=K$4)*(data!$G$2:$G$400&gt;0))-SUM(K$14:K17)+K$14</f>
        <v>9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x14ac:dyDescent="0.25">
      <c r="A19" s="13" t="s">
        <v>45</v>
      </c>
      <c r="B19" s="13">
        <f t="shared" si="6"/>
        <v>241</v>
      </c>
      <c r="C19" s="14">
        <f>SUMPRODUCT((data!$A$2:$A$400-data!$J$2:$J$400&lt;$B19)*(data!$A$2:$A$400&lt;=C$4)*(data!$G$2:$G$400&gt;0))-SUM(C$14:C18)+C$14</f>
        <v>8</v>
      </c>
      <c r="D19" s="14">
        <f>SUMPRODUCT((data!$A$2:$A$400-data!$J$2:$J$400&lt;$B19)*(data!$A$2:$A$400&lt;=D$4)*(data!$G$2:$G$400&gt;0))-SUM(D$14:D18)+D$14</f>
        <v>8</v>
      </c>
      <c r="E19" s="14">
        <f>SUMPRODUCT((data!$A$2:$A$400-data!$J$2:$J$400&lt;$B19)*(data!$A$2:$A$400&lt;=E$4)*(data!$G$2:$G$400&gt;0))-SUM(E$14:E18)+E$14</f>
        <v>8</v>
      </c>
      <c r="F19" s="14">
        <f>SUMPRODUCT((data!$A$2:$A$400-data!$J$2:$J$400&lt;$B19)*(data!$A$2:$A$400&lt;=F$4)*(data!$G$2:$G$400&gt;0))-SUM(F$14:F18)+F$14</f>
        <v>18</v>
      </c>
      <c r="G19" s="14">
        <f>SUMPRODUCT((data!$A$2:$A$400-data!$J$2:$J$400&lt;$B19)*(data!$A$2:$A$400&lt;=G$4)*(data!$G$2:$G$400&gt;0))-SUM(G$14:G18)+G$14</f>
        <v>18</v>
      </c>
      <c r="H19" s="14">
        <f>SUMPRODUCT((data!$A$2:$A$400-data!$J$2:$J$400&lt;$B19)*(data!$A$2:$A$400&lt;=H$4)*(data!$G$2:$G$400&gt;0))-SUM(H$14:H18)+H$14</f>
        <v>18</v>
      </c>
      <c r="I19" s="14">
        <f>SUMPRODUCT((data!$A$2:$A$400-data!$J$2:$J$400&lt;$B19)*(data!$A$2:$A$400&lt;=I$4)*(data!$G$2:$G$400&gt;0))-SUM(I$14:I18)+I$14</f>
        <v>18</v>
      </c>
      <c r="J19" s="14">
        <f>SUMPRODUCT((data!$A$2:$A$400-data!$J$2:$J$400&lt;$B19)*(data!$A$2:$A$400&lt;=J$4)*(data!$G$2:$G$400&gt;0))-SUM(J$14:J18)+J$14</f>
        <v>18</v>
      </c>
      <c r="K19" s="14">
        <f>SUMPRODUCT((data!$A$2:$A$400-data!$J$2:$J$400&lt;$B19)*(data!$A$2:$A$400&lt;=K$4)*(data!$G$2:$G$400&gt;0))-SUM(K$14:K18)+K$14</f>
        <v>18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x14ac:dyDescent="0.25">
      <c r="A20" s="13" t="s">
        <v>46</v>
      </c>
      <c r="B20" s="13">
        <f t="shared" si="6"/>
        <v>9999</v>
      </c>
      <c r="C20" s="14">
        <f>SUMPRODUCT((data!$A$2:$A$400-data!$J$2:$J$400&lt;$B20)*(data!$A$2:$A$400&lt;=C$4)*(data!$G$2:$G$400&gt;0))-SUM(C$14:C19)+C$14</f>
        <v>19</v>
      </c>
      <c r="D20" s="14">
        <f>SUMPRODUCT((data!$A$2:$A$400-data!$J$2:$J$400&lt;$B20)*(data!$A$2:$A$400&lt;=D$4)*(data!$G$2:$G$400&gt;0))-SUM(D$14:D19)+D$14</f>
        <v>27</v>
      </c>
      <c r="E20" s="14">
        <f>SUMPRODUCT((data!$A$2:$A$400-data!$J$2:$J$400&lt;$B20)*(data!$A$2:$A$400&lt;=E$4)*(data!$G$2:$G$400&gt;0))-SUM(E$14:E19)+E$14</f>
        <v>34</v>
      </c>
      <c r="F20" s="14">
        <f>SUMPRODUCT((data!$A$2:$A$400-data!$J$2:$J$400&lt;$B20)*(data!$A$2:$A$400&lt;=F$4)*(data!$G$2:$G$400&gt;0))-SUM(F$14:F19)+F$14</f>
        <v>43</v>
      </c>
      <c r="G20" s="14">
        <f>SUMPRODUCT((data!$A$2:$A$400-data!$J$2:$J$400&lt;$B20)*(data!$A$2:$A$400&lt;=G$4)*(data!$G$2:$G$400&gt;0))-SUM(G$14:G19)+G$14</f>
        <v>43</v>
      </c>
      <c r="H20" s="14">
        <f>SUMPRODUCT((data!$A$2:$A$400-data!$J$2:$J$400&lt;$B20)*(data!$A$2:$A$400&lt;=H$4)*(data!$G$2:$G$400&gt;0))-SUM(H$14:H19)+H$14</f>
        <v>43</v>
      </c>
      <c r="I20" s="14">
        <f>SUMPRODUCT((data!$A$2:$A$400-data!$J$2:$J$400&lt;$B20)*(data!$A$2:$A$400&lt;=I$4)*(data!$G$2:$G$400&gt;0))-SUM(I$14:I19)+I$14</f>
        <v>43</v>
      </c>
      <c r="J20" s="14">
        <f>SUMPRODUCT((data!$A$2:$A$400-data!$J$2:$J$400&lt;$B20)*(data!$A$2:$A$400&lt;=J$4)*(data!$G$2:$G$400&gt;0))-SUM(J$14:J19)+J$14</f>
        <v>43</v>
      </c>
      <c r="K20" s="14">
        <f>SUMPRODUCT((data!$A$2:$A$400-data!$J$2:$J$400&lt;$B20)*(data!$A$2:$A$400&lt;=K$4)*(data!$G$2:$G$400&gt;0))-SUM(K$14:K19)+K$14</f>
        <v>43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x14ac:dyDescent="0.25">
      <c r="A21" s="15" t="s">
        <v>47</v>
      </c>
      <c r="B21" s="15"/>
      <c r="C21" s="16">
        <f>SUM(C15:C20)</f>
        <v>85</v>
      </c>
      <c r="D21" s="16">
        <f t="shared" ref="D21:G21" si="7">SUM(D15:D20)</f>
        <v>93</v>
      </c>
      <c r="E21" s="16">
        <f t="shared" si="7"/>
        <v>101</v>
      </c>
      <c r="F21" s="16">
        <f t="shared" si="7"/>
        <v>163</v>
      </c>
      <c r="G21" s="16">
        <f t="shared" si="7"/>
        <v>163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x14ac:dyDescent="0.25">
      <c r="A22" s="17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Таблица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2015-04-22T07:27:15Z</dcterms:modified>
</cp:coreProperties>
</file>