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820" windowHeight="10620"/>
  </bookViews>
  <sheets>
    <sheet name="Waterfall" sheetId="1" r:id="rId1"/>
  </sheets>
  <definedNames>
    <definedName name="Chart">INDIRECT(Waterfall!$M$5,TRUE)</definedName>
  </definedNames>
  <calcPr calcId="145621"/>
</workbook>
</file>

<file path=xl/calcChain.xml><?xml version="1.0" encoding="utf-8"?>
<calcChain xmlns="http://schemas.openxmlformats.org/spreadsheetml/2006/main">
  <c r="M5" i="1" l="1"/>
  <c r="M6" i="1" s="1"/>
  <c r="G6" i="1" l="1"/>
  <c r="G7" i="1"/>
  <c r="E7" i="1" s="1"/>
  <c r="G8" i="1"/>
  <c r="E8" i="1" s="1"/>
  <c r="G9" i="1"/>
  <c r="E9" i="1" s="1"/>
  <c r="G10" i="1"/>
  <c r="G11" i="1"/>
  <c r="E11" i="1" s="1"/>
  <c r="G5" i="1"/>
  <c r="E5" i="1"/>
  <c r="F6" i="1"/>
  <c r="F7" i="1"/>
  <c r="F8" i="1"/>
  <c r="F9" i="1"/>
  <c r="F10" i="1"/>
  <c r="F11" i="1"/>
  <c r="F5" i="1"/>
  <c r="E6" i="1"/>
  <c r="E10" i="1"/>
  <c r="D6" i="1"/>
  <c r="D7" i="1"/>
  <c r="D8" i="1"/>
  <c r="D9" i="1"/>
  <c r="D10" i="1"/>
  <c r="D11" i="1"/>
  <c r="D5" i="1"/>
  <c r="D4" i="1"/>
</calcChain>
</file>

<file path=xl/sharedStrings.xml><?xml version="1.0" encoding="utf-8"?>
<sst xmlns="http://schemas.openxmlformats.org/spreadsheetml/2006/main" count="19" uniqueCount="17">
  <si>
    <t>Waterflow Chart Builder</t>
  </si>
  <si>
    <t>Title</t>
  </si>
  <si>
    <t>Full column</t>
  </si>
  <si>
    <t>Grow</t>
  </si>
  <si>
    <t>Fall</t>
  </si>
  <si>
    <t>Blank column</t>
  </si>
  <si>
    <t>Amount</t>
  </si>
  <si>
    <t>2014 год</t>
  </si>
  <si>
    <t>2013 год</t>
  </si>
  <si>
    <t>2015 год - прогноз</t>
  </si>
  <si>
    <t>Рост продаж</t>
  </si>
  <si>
    <t>Рост сервисных услуг</t>
  </si>
  <si>
    <t>Падение курса рубля</t>
  </si>
  <si>
    <t>Waterfall!$B$3:$B$11;Waterfall!$D$3:$G$11</t>
  </si>
  <si>
    <t>Источник - из свойств диаграммы:</t>
  </si>
  <si>
    <t>Источник - составленный по формуле:</t>
  </si>
  <si>
    <t>Совпадение источников: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</si>
</sst>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70C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horizontal="right"/>
    </xf>
    <xf numFmtId="0" fontId="3" fillId="0" borderId="3" xfId="0" applyFont="1" applyBorder="1"/>
    <xf numFmtId="0" fontId="0" fillId="0" borderId="4" xfId="0" applyBorder="1"/>
    <xf numFmtId="0" fontId="0" fillId="0" borderId="0" xfId="0" applyBorder="1"/>
    <xf numFmtId="0" fontId="1" fillId="0" borderId="0" xfId="0" applyFont="1" applyBorder="1" applyAlignment="1">
      <alignment horizontal="right"/>
    </xf>
    <xf numFmtId="0" fontId="3" fillId="0" borderId="5" xfId="0" applyFont="1" applyBorder="1"/>
    <xf numFmtId="0" fontId="0" fillId="0" borderId="6" xfId="0" applyBorder="1"/>
    <xf numFmtId="0" fontId="0" fillId="0" borderId="7" xfId="0" applyBorder="1"/>
    <xf numFmtId="0" fontId="1" fillId="0" borderId="7" xfId="0" applyFont="1" applyBorder="1" applyAlignment="1">
      <alignment horizontal="right"/>
    </xf>
    <xf numFmtId="0" fontId="3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Анализ выручки, млн.руб.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Waterfall!$D$3</c:f>
              <c:strCache>
                <c:ptCount val="1"/>
                <c:pt idx="0">
                  <c:v>Full column</c:v>
                </c:pt>
              </c:strCache>
            </c:strRef>
          </c:tx>
          <c:invertIfNegative val="0"/>
          <c:cat>
            <c:strRef>
              <c:f>Waterfall!$B$4:$B$11</c:f>
              <c:strCache>
                <c:ptCount val="8"/>
                <c:pt idx="0">
                  <c:v>2013 год</c:v>
                </c:pt>
                <c:pt idx="1">
                  <c:v>Рост продаж</c:v>
                </c:pt>
                <c:pt idx="2">
                  <c:v>Рост сервисных услуг</c:v>
                </c:pt>
                <c:pt idx="3">
                  <c:v>Падение курса рубля</c:v>
                </c:pt>
                <c:pt idx="4">
                  <c:v>2014 год</c:v>
                </c:pt>
                <c:pt idx="5">
                  <c:v>Рост продаж</c:v>
                </c:pt>
                <c:pt idx="6">
                  <c:v>Падение курса рубля</c:v>
                </c:pt>
                <c:pt idx="7">
                  <c:v>2015 год - прогноз</c:v>
                </c:pt>
              </c:strCache>
            </c:strRef>
          </c:cat>
          <c:val>
            <c:numRef>
              <c:f>Waterfall!$D$4:$D$11</c:f>
              <c:numCache>
                <c:formatCode>#,##0;\-#,##0;</c:formatCode>
                <c:ptCount val="8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135</c:v>
                </c:pt>
                <c:pt idx="5">
                  <c:v>0</c:v>
                </c:pt>
                <c:pt idx="6">
                  <c:v>0</c:v>
                </c:pt>
                <c:pt idx="7">
                  <c:v>100</c:v>
                </c:pt>
              </c:numCache>
            </c:numRef>
          </c:val>
        </c:ser>
        <c:ser>
          <c:idx val="1"/>
          <c:order val="1"/>
          <c:tx>
            <c:strRef>
              <c:f>Waterfall!$E$3</c:f>
              <c:strCache>
                <c:ptCount val="1"/>
                <c:pt idx="0">
                  <c:v>Blank column</c:v>
                </c:pt>
              </c:strCache>
            </c:strRef>
          </c:tx>
          <c:spPr>
            <a:noFill/>
          </c:spPr>
          <c:invertIfNegative val="0"/>
          <c:cat>
            <c:strRef>
              <c:f>Waterfall!$B$4:$B$11</c:f>
              <c:strCache>
                <c:ptCount val="8"/>
                <c:pt idx="0">
                  <c:v>2013 год</c:v>
                </c:pt>
                <c:pt idx="1">
                  <c:v>Рост продаж</c:v>
                </c:pt>
                <c:pt idx="2">
                  <c:v>Рост сервисных услуг</c:v>
                </c:pt>
                <c:pt idx="3">
                  <c:v>Падение курса рубля</c:v>
                </c:pt>
                <c:pt idx="4">
                  <c:v>2014 год</c:v>
                </c:pt>
                <c:pt idx="5">
                  <c:v>Рост продаж</c:v>
                </c:pt>
                <c:pt idx="6">
                  <c:v>Падение курса рубля</c:v>
                </c:pt>
                <c:pt idx="7">
                  <c:v>2015 год - прогноз</c:v>
                </c:pt>
              </c:strCache>
            </c:strRef>
          </c:cat>
          <c:val>
            <c:numRef>
              <c:f>Waterfall!$E$4:$E$11</c:f>
              <c:numCache>
                <c:formatCode>#,##0;\-#,##0;</c:formatCode>
                <c:ptCount val="8"/>
                <c:pt idx="0">
                  <c:v>0</c:v>
                </c:pt>
                <c:pt idx="1">
                  <c:v>100</c:v>
                </c:pt>
                <c:pt idx="2">
                  <c:v>130</c:v>
                </c:pt>
                <c:pt idx="3">
                  <c:v>135</c:v>
                </c:pt>
                <c:pt idx="4">
                  <c:v>135</c:v>
                </c:pt>
                <c:pt idx="5">
                  <c:v>135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</c:ser>
        <c:ser>
          <c:idx val="2"/>
          <c:order val="2"/>
          <c:tx>
            <c:strRef>
              <c:f>Waterfall!$F$3</c:f>
              <c:strCache>
                <c:ptCount val="1"/>
                <c:pt idx="0">
                  <c:v>Grow</c:v>
                </c:pt>
              </c:strCache>
            </c:strRef>
          </c:tx>
          <c:invertIfNegative val="0"/>
          <c:cat>
            <c:strRef>
              <c:f>Waterfall!$B$4:$B$11</c:f>
              <c:strCache>
                <c:ptCount val="8"/>
                <c:pt idx="0">
                  <c:v>2013 год</c:v>
                </c:pt>
                <c:pt idx="1">
                  <c:v>Рост продаж</c:v>
                </c:pt>
                <c:pt idx="2">
                  <c:v>Рост сервисных услуг</c:v>
                </c:pt>
                <c:pt idx="3">
                  <c:v>Падение курса рубля</c:v>
                </c:pt>
                <c:pt idx="4">
                  <c:v>2014 год</c:v>
                </c:pt>
                <c:pt idx="5">
                  <c:v>Рост продаж</c:v>
                </c:pt>
                <c:pt idx="6">
                  <c:v>Падение курса рубля</c:v>
                </c:pt>
                <c:pt idx="7">
                  <c:v>2015 год - прогноз</c:v>
                </c:pt>
              </c:strCache>
            </c:strRef>
          </c:cat>
          <c:val>
            <c:numRef>
              <c:f>Waterfall!$F$4:$F$11</c:f>
              <c:numCache>
                <c:formatCode>#,##0;\-#,##0;</c:formatCode>
                <c:ptCount val="8"/>
                <c:pt idx="0">
                  <c:v>0</c:v>
                </c:pt>
                <c:pt idx="1">
                  <c:v>30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20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Waterfall!$G$3</c:f>
              <c:strCache>
                <c:ptCount val="1"/>
                <c:pt idx="0">
                  <c:v>Fall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Waterfall!$B$4:$B$11</c:f>
              <c:strCache>
                <c:ptCount val="8"/>
                <c:pt idx="0">
                  <c:v>2013 год</c:v>
                </c:pt>
                <c:pt idx="1">
                  <c:v>Рост продаж</c:v>
                </c:pt>
                <c:pt idx="2">
                  <c:v>Рост сервисных услуг</c:v>
                </c:pt>
                <c:pt idx="3">
                  <c:v>Падение курса рубля</c:v>
                </c:pt>
                <c:pt idx="4">
                  <c:v>2014 год</c:v>
                </c:pt>
                <c:pt idx="5">
                  <c:v>Рост продаж</c:v>
                </c:pt>
                <c:pt idx="6">
                  <c:v>Падение курса рубля</c:v>
                </c:pt>
                <c:pt idx="7">
                  <c:v>2015 год - прогноз</c:v>
                </c:pt>
              </c:strCache>
            </c:strRef>
          </c:cat>
          <c:val>
            <c:numRef>
              <c:f>Waterfall!$G$4:$G$11</c:f>
              <c:numCache>
                <c:formatCode>#,##0;\-#,##0;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</c:v>
                </c:pt>
                <c:pt idx="4">
                  <c:v>0</c:v>
                </c:pt>
                <c:pt idx="5">
                  <c:v>0</c:v>
                </c:pt>
                <c:pt idx="6">
                  <c:v>55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749760"/>
        <c:axId val="107751296"/>
      </c:barChart>
      <c:catAx>
        <c:axId val="107749760"/>
        <c:scaling>
          <c:orientation val="minMax"/>
        </c:scaling>
        <c:delete val="0"/>
        <c:axPos val="b"/>
        <c:majorTickMark val="out"/>
        <c:minorTickMark val="none"/>
        <c:tickLblPos val="nextTo"/>
        <c:crossAx val="107751296"/>
        <c:crosses val="autoZero"/>
        <c:auto val="1"/>
        <c:lblAlgn val="ctr"/>
        <c:lblOffset val="100"/>
        <c:noMultiLvlLbl val="0"/>
      </c:catAx>
      <c:valAx>
        <c:axId val="107751296"/>
        <c:scaling>
          <c:orientation val="minMax"/>
        </c:scaling>
        <c:delete val="0"/>
        <c:axPos val="l"/>
        <c:majorGridlines/>
        <c:numFmt formatCode="#,##0;\-#,##0;" sourceLinked="1"/>
        <c:majorTickMark val="out"/>
        <c:minorTickMark val="none"/>
        <c:tickLblPos val="nextTo"/>
        <c:crossAx val="107749760"/>
        <c:crosses val="autoZero"/>
        <c:crossBetween val="between"/>
      </c:valAx>
    </c:plotArea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8</xdr:row>
      <xdr:rowOff>23811</xdr:rowOff>
    </xdr:from>
    <xdr:to>
      <xdr:col>16</xdr:col>
      <xdr:colOff>61913</xdr:colOff>
      <xdr:row>30</xdr:row>
      <xdr:rowOff>9524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"/>
  <sheetViews>
    <sheetView tabSelected="1" workbookViewId="0"/>
  </sheetViews>
  <sheetFormatPr defaultRowHeight="15" x14ac:dyDescent="0.25"/>
  <cols>
    <col min="1" max="1" width="1.42578125" customWidth="1"/>
    <col min="2" max="2" width="15.85546875" bestFit="1" customWidth="1"/>
    <col min="3" max="3" width="11.28515625" bestFit="1" customWidth="1"/>
    <col min="4" max="4" width="11.28515625" customWidth="1"/>
    <col min="5" max="5" width="12.85546875" customWidth="1"/>
    <col min="6" max="8" width="9.140625" customWidth="1"/>
    <col min="9" max="9" width="12.85546875" bestFit="1" customWidth="1"/>
    <col min="13" max="13" width="40.5703125" bestFit="1" customWidth="1"/>
  </cols>
  <sheetData>
    <row r="1" spans="2:17" x14ac:dyDescent="0.25">
      <c r="B1" s="3" t="s">
        <v>0</v>
      </c>
      <c r="C1" s="3"/>
      <c r="D1" s="3"/>
      <c r="E1" s="3"/>
      <c r="F1" s="3"/>
    </row>
    <row r="2" spans="2:17" ht="5.25" customHeight="1" x14ac:dyDescent="0.25"/>
    <row r="3" spans="2:17" x14ac:dyDescent="0.25">
      <c r="B3" s="1" t="s">
        <v>1</v>
      </c>
      <c r="C3" s="1" t="s">
        <v>6</v>
      </c>
      <c r="D3" s="1" t="s">
        <v>2</v>
      </c>
      <c r="E3" s="1" t="s">
        <v>5</v>
      </c>
      <c r="F3" s="1" t="s">
        <v>3</v>
      </c>
      <c r="G3" s="1" t="s">
        <v>4</v>
      </c>
      <c r="H3" s="1"/>
      <c r="Q3" s="2"/>
    </row>
    <row r="4" spans="2:17" x14ac:dyDescent="0.25">
      <c r="B4" t="s">
        <v>8</v>
      </c>
      <c r="C4">
        <v>100</v>
      </c>
      <c r="D4" s="4">
        <f>C4</f>
        <v>100</v>
      </c>
      <c r="E4" s="4">
        <v>0</v>
      </c>
      <c r="F4" s="4">
        <v>0</v>
      </c>
      <c r="G4" s="4">
        <v>0</v>
      </c>
      <c r="H4" s="4"/>
      <c r="I4" s="5"/>
      <c r="J4" s="6"/>
      <c r="K4" s="6"/>
      <c r="L4" s="7" t="s">
        <v>14</v>
      </c>
      <c r="M4" s="8" t="s">
        <v>13</v>
      </c>
    </row>
    <row r="5" spans="2:17" x14ac:dyDescent="0.25">
      <c r="B5" t="s">
        <v>10</v>
      </c>
      <c r="C5">
        <v>130</v>
      </c>
      <c r="D5" s="4">
        <f>IF(C4=C5,C5,0)</f>
        <v>0</v>
      </c>
      <c r="E5" s="4">
        <f>C4-G5</f>
        <v>100</v>
      </c>
      <c r="F5" s="4">
        <f>MAX(0,C5-C4)</f>
        <v>30</v>
      </c>
      <c r="G5" s="4">
        <f>MAX(0,C4-C5)</f>
        <v>0</v>
      </c>
      <c r="H5" s="4"/>
      <c r="I5" s="9"/>
      <c r="J5" s="10"/>
      <c r="K5" s="10"/>
      <c r="L5" s="11" t="s">
        <v>15</v>
      </c>
      <c r="M5" s="12" t="str">
        <f ca="1">RIGHT(CELL("filename",A1),LEN(CELL("filename",A1))-SEARCH(".xls?]",CELL("filename",A1))-5)&amp;"!$B$3:$B$"&amp;MATCH(REPT("ﻼ",100),B:B,1)&amp;";"&amp;RIGHT(CELL("filename",A1),LEN(CELL("filename",A1))-SEARCH(".xls?]",CELL("filename",A1))-5)&amp;"!$D$3:$G$"&amp;MATCH(REPT("ﻼ",100),B:B,1)</f>
        <v>Waterfall!$B$3:$B$11;Waterfall!$D$3:$G$11</v>
      </c>
    </row>
    <row r="6" spans="2:17" x14ac:dyDescent="0.25">
      <c r="B6" t="s">
        <v>11</v>
      </c>
      <c r="C6">
        <v>150</v>
      </c>
      <c r="D6" s="4">
        <f t="shared" ref="D6:D11" si="0">IF(C5=C6,C6,0)</f>
        <v>0</v>
      </c>
      <c r="E6" s="4">
        <f t="shared" ref="E6:E11" si="1">C5-G6</f>
        <v>130</v>
      </c>
      <c r="F6" s="4">
        <f t="shared" ref="F6:F11" si="2">MAX(0,C6-C5)</f>
        <v>20</v>
      </c>
      <c r="G6" s="4">
        <f t="shared" ref="G6:G11" si="3">MAX(0,C5-C6)</f>
        <v>0</v>
      </c>
      <c r="H6" s="4"/>
      <c r="I6" s="13"/>
      <c r="J6" s="14"/>
      <c r="K6" s="14"/>
      <c r="L6" s="15" t="s">
        <v>16</v>
      </c>
      <c r="M6" s="16" t="b">
        <f ca="1">M4=M5</f>
        <v>1</v>
      </c>
    </row>
    <row r="7" spans="2:17" x14ac:dyDescent="0.25">
      <c r="B7" t="s">
        <v>12</v>
      </c>
      <c r="C7">
        <v>135</v>
      </c>
      <c r="D7" s="4">
        <f t="shared" si="0"/>
        <v>0</v>
      </c>
      <c r="E7" s="4">
        <f t="shared" si="1"/>
        <v>135</v>
      </c>
      <c r="F7" s="4">
        <f t="shared" si="2"/>
        <v>0</v>
      </c>
      <c r="G7" s="4">
        <f t="shared" si="3"/>
        <v>15</v>
      </c>
      <c r="H7" s="4"/>
    </row>
    <row r="8" spans="2:17" x14ac:dyDescent="0.25">
      <c r="B8" t="s">
        <v>7</v>
      </c>
      <c r="C8">
        <v>135</v>
      </c>
      <c r="D8" s="4">
        <f t="shared" si="0"/>
        <v>135</v>
      </c>
      <c r="E8" s="4">
        <f t="shared" si="1"/>
        <v>135</v>
      </c>
      <c r="F8" s="4">
        <f t="shared" si="2"/>
        <v>0</v>
      </c>
      <c r="G8" s="4">
        <f t="shared" si="3"/>
        <v>0</v>
      </c>
      <c r="H8" s="4"/>
    </row>
    <row r="9" spans="2:17" x14ac:dyDescent="0.25">
      <c r="B9" t="s">
        <v>10</v>
      </c>
      <c r="C9">
        <v>155</v>
      </c>
      <c r="D9" s="4">
        <f t="shared" si="0"/>
        <v>0</v>
      </c>
      <c r="E9" s="4">
        <f t="shared" si="1"/>
        <v>135</v>
      </c>
      <c r="F9" s="4">
        <f t="shared" si="2"/>
        <v>20</v>
      </c>
      <c r="G9" s="4">
        <f t="shared" si="3"/>
        <v>0</v>
      </c>
      <c r="H9" s="4"/>
    </row>
    <row r="10" spans="2:17" x14ac:dyDescent="0.25">
      <c r="B10" t="s">
        <v>12</v>
      </c>
      <c r="C10">
        <v>100</v>
      </c>
      <c r="D10" s="4">
        <f t="shared" si="0"/>
        <v>0</v>
      </c>
      <c r="E10" s="4">
        <f t="shared" si="1"/>
        <v>100</v>
      </c>
      <c r="F10" s="4">
        <f t="shared" si="2"/>
        <v>0</v>
      </c>
      <c r="G10" s="4">
        <f t="shared" si="3"/>
        <v>55</v>
      </c>
      <c r="H10" s="4"/>
    </row>
    <row r="11" spans="2:17" x14ac:dyDescent="0.25">
      <c r="B11" t="s">
        <v>9</v>
      </c>
      <c r="C11">
        <v>100</v>
      </c>
      <c r="D11" s="4">
        <f t="shared" si="0"/>
        <v>100</v>
      </c>
      <c r="E11" s="4">
        <f t="shared" si="1"/>
        <v>100</v>
      </c>
      <c r="F11" s="4">
        <f t="shared" si="2"/>
        <v>0</v>
      </c>
      <c r="G11" s="4">
        <f t="shared" si="3"/>
        <v>0</v>
      </c>
      <c r="H11" s="4"/>
    </row>
  </sheetData>
  <mergeCells count="1">
    <mergeCell ref="B1:F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Waterfall</vt:lpstr>
    </vt:vector>
  </TitlesOfParts>
  <Company>Электрощит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 Sviderskiy</dc:creator>
  <cp:lastModifiedBy>Evgeniy Sviderskiy</cp:lastModifiedBy>
  <dcterms:created xsi:type="dcterms:W3CDTF">2015-04-15T05:41:46Z</dcterms:created>
  <dcterms:modified xsi:type="dcterms:W3CDTF">2015-04-16T05:29:19Z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