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05" windowWidth="15315" windowHeight="12585"/>
  </bookViews>
  <sheets>
    <sheet name="Штурмовка" sheetId="1" r:id="rId1"/>
    <sheet name="Вспомогательный" sheetId="5" r:id="rId2"/>
  </sheets>
  <definedNames>
    <definedName name="_xlnm._FilterDatabase" localSheetId="1" hidden="1">Вспомогательный!$A$2:$A$9</definedName>
    <definedName name="Подразделение">Вспомогательный!$A$2:$A$9</definedName>
  </definedNames>
  <calcPr calcId="114210"/>
</workbook>
</file>

<file path=xl/calcChain.xml><?xml version="1.0" encoding="utf-8"?>
<calcChain xmlns="http://schemas.openxmlformats.org/spreadsheetml/2006/main">
  <c r="V20" i="1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X15"/>
  <c r="V17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15"/>
  <c r="V16"/>
  <c r="V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V19"/>
  <c r="V18"/>
</calcChain>
</file>

<file path=xl/sharedStrings.xml><?xml version="1.0" encoding="utf-8"?>
<sst xmlns="http://schemas.openxmlformats.org/spreadsheetml/2006/main" count="72" uniqueCount="32">
  <si>
    <t>ПРОТОКОЛ № _____</t>
  </si>
  <si>
    <t xml:space="preserve">личных результатов соревнований  в подъеме по штурмовой лестнице </t>
  </si>
  <si>
    <t>на 4-й этаж учебной башни</t>
  </si>
  <si>
    <t xml:space="preserve">№
забега
</t>
  </si>
  <si>
    <t>№ дорожки</t>
  </si>
  <si>
    <t xml:space="preserve">Фамилия, имя, 
отчество
</t>
  </si>
  <si>
    <t>Дата рождения</t>
  </si>
  <si>
    <t>1-й</t>
  </si>
  <si>
    <t>2-й</t>
  </si>
  <si>
    <t>лучший</t>
  </si>
  <si>
    <t>Результаты попытки, сек.</t>
  </si>
  <si>
    <t>Место</t>
  </si>
  <si>
    <t>Майк Тайсон</t>
  </si>
  <si>
    <t>Стив Джобс</t>
  </si>
  <si>
    <t>Бил Гейтс</t>
  </si>
  <si>
    <t>Главный судья</t>
  </si>
  <si>
    <t>Секретарь</t>
  </si>
  <si>
    <t>А. Б. Селянкин</t>
  </si>
  <si>
    <t>Иван Васильевичь Помидоров</t>
  </si>
  <si>
    <t>Костя Дзюдоист Трахтенберг</t>
  </si>
  <si>
    <t xml:space="preserve">Наименование
подразделения
(караул)
</t>
  </si>
  <si>
    <t>СПСЧ №1 (2)</t>
  </si>
  <si>
    <t>СПСЧ №2 (3)</t>
  </si>
  <si>
    <t>СПСЧ №1 (3)</t>
  </si>
  <si>
    <t>Сумма двух попыток</t>
  </si>
  <si>
    <t>Список Подразделений (Караулов)</t>
  </si>
  <si>
    <t>СПСЧ №1 (1)</t>
  </si>
  <si>
    <t>СПСЧ №1 (4)</t>
  </si>
  <si>
    <t>СПСЧ №2 (1)</t>
  </si>
  <si>
    <t>СПСЧ №2 (2)</t>
  </si>
  <si>
    <t>СПСЧ №2 (4)</t>
  </si>
  <si>
    <t xml:space="preserve">Соревнования по пожарно-прикладному спорту среди караулов СПСЧ-1,2 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</si>
</sst>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;[Red]0"/>
  </numFmts>
  <fonts count="4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0" borderId="0" xfId="0" applyFont="1"/>
    <xf numFmtId="0" fontId="2" fillId="0" borderId="0" xfId="0" applyFont="1" applyAlignment="1"/>
    <xf numFmtId="0" fontId="0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16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/>
    </xf>
    <xf numFmtId="2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2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8"/>
  <sheetViews>
    <sheetView tabSelected="1" zoomScaleNormal="70" workbookViewId="0">
      <selection activeCell="V24" sqref="V24:W24"/>
    </sheetView>
  </sheetViews>
  <sheetFormatPr defaultColWidth="3.7109375" defaultRowHeight="12.75"/>
  <cols>
    <col min="1" max="1" width="3.7109375" style="3" customWidth="1"/>
    <col min="2" max="2" width="4.5703125" style="3" customWidth="1"/>
    <col min="3" max="10" width="3.7109375" style="3" customWidth="1"/>
    <col min="11" max="11" width="2.140625" style="3" customWidth="1"/>
    <col min="12" max="12" width="5.140625" style="3" customWidth="1"/>
    <col min="13" max="13" width="3.7109375" style="3" customWidth="1"/>
    <col min="14" max="14" width="3.140625" style="3" customWidth="1"/>
    <col min="15" max="16" width="3.7109375" style="3" customWidth="1"/>
    <col min="17" max="17" width="4.140625" style="3" customWidth="1"/>
    <col min="18" max="18" width="3.7109375" style="3" customWidth="1"/>
    <col min="19" max="19" width="5.28515625" style="3" customWidth="1"/>
    <col min="20" max="20" width="3.7109375" style="3" customWidth="1"/>
    <col min="21" max="21" width="3.42578125" style="3" customWidth="1"/>
    <col min="22" max="22" width="3.7109375" style="3" customWidth="1"/>
    <col min="23" max="23" width="5.7109375" style="3" customWidth="1"/>
    <col min="24" max="24" width="3.140625" style="3" customWidth="1"/>
    <col min="25" max="25" width="3.7109375" style="3" customWidth="1"/>
    <col min="26" max="16384" width="3.7109375" style="3"/>
  </cols>
  <sheetData>
    <row r="1" spans="1:30" ht="15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30" ht="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30" ht="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</row>
    <row r="4" spans="1:30" ht="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30" ht="1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30" ht="15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30" ht="15">
      <c r="A7" s="30" t="s">
        <v>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30" ht="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30" ht="15">
      <c r="A9" s="4"/>
      <c r="B9" s="4"/>
      <c r="C9" s="4"/>
      <c r="D9" s="4"/>
      <c r="E9" s="4"/>
      <c r="F9" s="4"/>
      <c r="G9" s="4"/>
      <c r="H9" s="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30" ht="15">
      <c r="A10" s="30"/>
      <c r="B10" s="30"/>
      <c r="C10" s="30"/>
      <c r="D10" s="30"/>
      <c r="E10" s="30"/>
      <c r="F10" s="30"/>
      <c r="G10" s="30"/>
      <c r="H10" s="3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30" ht="24.95" customHeight="1">
      <c r="A11" s="31" t="s">
        <v>3</v>
      </c>
      <c r="B11" s="32"/>
      <c r="C11" s="31" t="s">
        <v>4</v>
      </c>
      <c r="D11" s="32"/>
      <c r="E11" s="31" t="s">
        <v>5</v>
      </c>
      <c r="F11" s="41"/>
      <c r="G11" s="41"/>
      <c r="H11" s="41"/>
      <c r="I11" s="41"/>
      <c r="J11" s="41"/>
      <c r="K11" s="32"/>
      <c r="L11" s="31" t="s">
        <v>6</v>
      </c>
      <c r="M11" s="41"/>
      <c r="N11" s="32"/>
      <c r="O11" s="31" t="s">
        <v>20</v>
      </c>
      <c r="P11" s="41"/>
      <c r="Q11" s="32"/>
      <c r="R11" s="31" t="s">
        <v>10</v>
      </c>
      <c r="S11" s="41"/>
      <c r="T11" s="41"/>
      <c r="U11" s="41"/>
      <c r="V11" s="41"/>
      <c r="W11" s="32"/>
      <c r="X11" s="35" t="s">
        <v>11</v>
      </c>
      <c r="Y11" s="36"/>
      <c r="AA11" s="48" t="s">
        <v>24</v>
      </c>
      <c r="AB11" s="48"/>
      <c r="AC11" s="48"/>
      <c r="AD11" s="48"/>
    </row>
    <row r="12" spans="1:30" ht="24.95" customHeight="1">
      <c r="A12" s="43"/>
      <c r="B12" s="45"/>
      <c r="C12" s="43"/>
      <c r="D12" s="45"/>
      <c r="E12" s="43"/>
      <c r="F12" s="44"/>
      <c r="G12" s="44"/>
      <c r="H12" s="44"/>
      <c r="I12" s="44"/>
      <c r="J12" s="44"/>
      <c r="K12" s="45"/>
      <c r="L12" s="43"/>
      <c r="M12" s="44"/>
      <c r="N12" s="45"/>
      <c r="O12" s="43"/>
      <c r="P12" s="44"/>
      <c r="Q12" s="45"/>
      <c r="R12" s="33"/>
      <c r="S12" s="42"/>
      <c r="T12" s="42"/>
      <c r="U12" s="42"/>
      <c r="V12" s="42"/>
      <c r="W12" s="34"/>
      <c r="X12" s="37"/>
      <c r="Y12" s="38"/>
      <c r="AA12" s="48"/>
      <c r="AB12" s="48"/>
      <c r="AC12" s="48"/>
      <c r="AD12" s="48"/>
    </row>
    <row r="13" spans="1:30" ht="24.95" customHeight="1">
      <c r="A13" s="43"/>
      <c r="B13" s="45"/>
      <c r="C13" s="43"/>
      <c r="D13" s="45"/>
      <c r="E13" s="43"/>
      <c r="F13" s="44"/>
      <c r="G13" s="44"/>
      <c r="H13" s="44"/>
      <c r="I13" s="44"/>
      <c r="J13" s="44"/>
      <c r="K13" s="45"/>
      <c r="L13" s="43"/>
      <c r="M13" s="44"/>
      <c r="N13" s="45"/>
      <c r="O13" s="43"/>
      <c r="P13" s="44"/>
      <c r="Q13" s="45"/>
      <c r="R13" s="31" t="s">
        <v>7</v>
      </c>
      <c r="S13" s="32"/>
      <c r="T13" s="31" t="s">
        <v>8</v>
      </c>
      <c r="U13" s="32"/>
      <c r="V13" s="31" t="s">
        <v>9</v>
      </c>
      <c r="W13" s="32"/>
      <c r="X13" s="37"/>
      <c r="Y13" s="38"/>
      <c r="AA13" s="48"/>
      <c r="AB13" s="48"/>
      <c r="AC13" s="48"/>
      <c r="AD13" s="48"/>
    </row>
    <row r="14" spans="1:30" ht="26.25" customHeight="1">
      <c r="A14" s="33"/>
      <c r="B14" s="34"/>
      <c r="C14" s="33"/>
      <c r="D14" s="34"/>
      <c r="E14" s="33"/>
      <c r="F14" s="42"/>
      <c r="G14" s="42"/>
      <c r="H14" s="42"/>
      <c r="I14" s="42"/>
      <c r="J14" s="42"/>
      <c r="K14" s="34"/>
      <c r="L14" s="33"/>
      <c r="M14" s="42"/>
      <c r="N14" s="34"/>
      <c r="O14" s="33"/>
      <c r="P14" s="42"/>
      <c r="Q14" s="34"/>
      <c r="R14" s="33"/>
      <c r="S14" s="34"/>
      <c r="T14" s="33"/>
      <c r="U14" s="34"/>
      <c r="V14" s="33"/>
      <c r="W14" s="34"/>
      <c r="X14" s="39"/>
      <c r="Y14" s="40"/>
      <c r="AA14" s="48"/>
      <c r="AB14" s="48"/>
      <c r="AC14" s="48"/>
      <c r="AD14" s="48"/>
    </row>
    <row r="15" spans="1:30" s="5" customFormat="1" ht="30" customHeight="1">
      <c r="A15" s="6">
        <v>1</v>
      </c>
      <c r="B15" s="7"/>
      <c r="C15" s="10">
        <v>1</v>
      </c>
      <c r="D15" s="11"/>
      <c r="E15" s="15" t="s">
        <v>18</v>
      </c>
      <c r="F15" s="16"/>
      <c r="G15" s="16"/>
      <c r="H15" s="16"/>
      <c r="I15" s="16"/>
      <c r="J15" s="16"/>
      <c r="K15" s="17"/>
      <c r="L15" s="18">
        <v>20800</v>
      </c>
      <c r="M15" s="19"/>
      <c r="N15" s="20"/>
      <c r="O15" s="12" t="s">
        <v>22</v>
      </c>
      <c r="P15" s="13"/>
      <c r="Q15" s="14"/>
      <c r="R15" s="21">
        <v>4.53</v>
      </c>
      <c r="S15" s="22"/>
      <c r="T15" s="21">
        <v>1</v>
      </c>
      <c r="U15" s="22"/>
      <c r="V15" s="24">
        <f>MIN(R15,T15)</f>
        <v>1</v>
      </c>
      <c r="W15" s="25"/>
      <c r="X15" s="26">
        <f>RANK(V15,V$15:W$54,1)+COUNTIF($V$15:V15,V15)-1</f>
        <v>2</v>
      </c>
      <c r="Y15" s="27"/>
      <c r="AA15" s="46">
        <f>R15+T15</f>
        <v>5.53</v>
      </c>
      <c r="AB15" s="47"/>
      <c r="AC15" s="47"/>
      <c r="AD15" s="47"/>
    </row>
    <row r="16" spans="1:30" s="5" customFormat="1" ht="30" customHeight="1">
      <c r="A16" s="8"/>
      <c r="B16" s="9"/>
      <c r="C16" s="10">
        <v>2</v>
      </c>
      <c r="D16" s="11"/>
      <c r="E16" s="15" t="s">
        <v>19</v>
      </c>
      <c r="F16" s="16"/>
      <c r="G16" s="16"/>
      <c r="H16" s="16"/>
      <c r="I16" s="16"/>
      <c r="J16" s="16"/>
      <c r="K16" s="17"/>
      <c r="L16" s="18">
        <v>30175</v>
      </c>
      <c r="M16" s="19"/>
      <c r="N16" s="20"/>
      <c r="O16" s="12" t="s">
        <v>21</v>
      </c>
      <c r="P16" s="13"/>
      <c r="Q16" s="14"/>
      <c r="R16" s="21">
        <v>1</v>
      </c>
      <c r="S16" s="22"/>
      <c r="T16" s="21">
        <v>4</v>
      </c>
      <c r="U16" s="22"/>
      <c r="V16" s="24">
        <f>MIN(R16,T16)</f>
        <v>1</v>
      </c>
      <c r="W16" s="25"/>
      <c r="X16" s="26">
        <f>RANK(V16,V$15:W$54,1)+COUNTIF($V$15:V16,V16)-1</f>
        <v>3</v>
      </c>
      <c r="Y16" s="27"/>
      <c r="AA16" s="46">
        <f t="shared" ref="AA16:AA54" si="0">R16+T16</f>
        <v>5</v>
      </c>
      <c r="AB16" s="47"/>
      <c r="AC16" s="47"/>
      <c r="AD16" s="47"/>
    </row>
    <row r="17" spans="1:30" ht="30" customHeight="1">
      <c r="A17" s="6">
        <v>2</v>
      </c>
      <c r="B17" s="7"/>
      <c r="C17" s="10">
        <v>1</v>
      </c>
      <c r="D17" s="11"/>
      <c r="E17" s="15" t="s">
        <v>12</v>
      </c>
      <c r="F17" s="16"/>
      <c r="G17" s="16"/>
      <c r="H17" s="16"/>
      <c r="I17" s="16"/>
      <c r="J17" s="16"/>
      <c r="K17" s="17"/>
      <c r="L17" s="18">
        <v>27910</v>
      </c>
      <c r="M17" s="19"/>
      <c r="N17" s="20"/>
      <c r="O17" s="12" t="s">
        <v>23</v>
      </c>
      <c r="P17" s="13"/>
      <c r="Q17" s="14"/>
      <c r="R17" s="21">
        <v>10</v>
      </c>
      <c r="S17" s="22"/>
      <c r="T17" s="21">
        <v>1</v>
      </c>
      <c r="U17" s="22"/>
      <c r="V17" s="24">
        <f>MIN(R17,T17)</f>
        <v>1</v>
      </c>
      <c r="W17" s="25"/>
      <c r="X17" s="26">
        <f>RANK(V17,V$15:W$54,1)+COUNTIF($V$15:V17,V17)-1</f>
        <v>4</v>
      </c>
      <c r="Y17" s="27"/>
      <c r="AA17" s="46">
        <f t="shared" si="0"/>
        <v>11</v>
      </c>
      <c r="AB17" s="47"/>
      <c r="AC17" s="47"/>
      <c r="AD17" s="47"/>
    </row>
    <row r="18" spans="1:30" ht="30" customHeight="1">
      <c r="A18" s="8"/>
      <c r="B18" s="9"/>
      <c r="C18" s="10">
        <v>2</v>
      </c>
      <c r="D18" s="11"/>
      <c r="E18" s="15" t="s">
        <v>13</v>
      </c>
      <c r="F18" s="16"/>
      <c r="G18" s="16"/>
      <c r="H18" s="16"/>
      <c r="I18" s="16"/>
      <c r="J18" s="16"/>
      <c r="K18" s="17"/>
      <c r="L18" s="18">
        <v>30466</v>
      </c>
      <c r="M18" s="19"/>
      <c r="N18" s="20"/>
      <c r="O18" s="12" t="s">
        <v>27</v>
      </c>
      <c r="P18" s="13"/>
      <c r="Q18" s="14"/>
      <c r="R18" s="21">
        <v>13</v>
      </c>
      <c r="S18" s="22"/>
      <c r="T18" s="21">
        <v>3</v>
      </c>
      <c r="U18" s="22"/>
      <c r="V18" s="24">
        <f>MIN(R18,T18)</f>
        <v>3</v>
      </c>
      <c r="W18" s="25"/>
      <c r="X18" s="26">
        <f>RANK(V18,V$15:W$54,1)+COUNTIF($V$15:V18,V18)-1</f>
        <v>5</v>
      </c>
      <c r="Y18" s="27"/>
      <c r="AA18" s="46">
        <f t="shared" si="0"/>
        <v>16</v>
      </c>
      <c r="AB18" s="47"/>
      <c r="AC18" s="47"/>
      <c r="AD18" s="47"/>
    </row>
    <row r="19" spans="1:30" ht="30" customHeight="1">
      <c r="A19" s="6">
        <v>3</v>
      </c>
      <c r="B19" s="7"/>
      <c r="C19" s="10">
        <v>1</v>
      </c>
      <c r="D19" s="11"/>
      <c r="E19" s="15" t="s">
        <v>14</v>
      </c>
      <c r="F19" s="16"/>
      <c r="G19" s="16"/>
      <c r="H19" s="16"/>
      <c r="I19" s="16"/>
      <c r="J19" s="16"/>
      <c r="K19" s="17"/>
      <c r="L19" s="18">
        <v>30466</v>
      </c>
      <c r="M19" s="19"/>
      <c r="N19" s="20"/>
      <c r="O19" s="12" t="s">
        <v>23</v>
      </c>
      <c r="P19" s="13"/>
      <c r="Q19" s="14"/>
      <c r="R19" s="21">
        <v>100</v>
      </c>
      <c r="S19" s="22"/>
      <c r="T19" s="21">
        <v>10</v>
      </c>
      <c r="U19" s="22"/>
      <c r="V19" s="24">
        <f>MIN(R19,T19)</f>
        <v>10</v>
      </c>
      <c r="W19" s="25"/>
      <c r="X19" s="26">
        <f>RANK(V19,V$15:W$54,1)+COUNTIF($V$15:V19,V19)-1</f>
        <v>6</v>
      </c>
      <c r="Y19" s="27"/>
      <c r="AA19" s="46">
        <f t="shared" si="0"/>
        <v>110</v>
      </c>
      <c r="AB19" s="47"/>
      <c r="AC19" s="47"/>
      <c r="AD19" s="47"/>
    </row>
    <row r="20" spans="1:30" ht="30" customHeight="1">
      <c r="A20" s="8"/>
      <c r="B20" s="9"/>
      <c r="C20" s="10">
        <v>2</v>
      </c>
      <c r="D20" s="11"/>
      <c r="E20" s="15"/>
      <c r="F20" s="16"/>
      <c r="G20" s="16"/>
      <c r="H20" s="16"/>
      <c r="I20" s="16"/>
      <c r="J20" s="16"/>
      <c r="K20" s="17"/>
      <c r="L20" s="18"/>
      <c r="M20" s="19"/>
      <c r="N20" s="20"/>
      <c r="O20" s="12" t="s">
        <v>23</v>
      </c>
      <c r="P20" s="13"/>
      <c r="Q20" s="14"/>
      <c r="R20" s="21">
        <v>0</v>
      </c>
      <c r="S20" s="22"/>
      <c r="T20" s="21">
        <v>11</v>
      </c>
      <c r="U20" s="22"/>
      <c r="V20" s="24">
        <f t="shared" ref="V20:V54" si="1">MIN(R20,T20)</f>
        <v>0</v>
      </c>
      <c r="W20" s="25"/>
      <c r="X20" s="26">
        <f>RANK(V20,V$15:W$54,1)+COUNTIF($V$15:V20,V20)-1</f>
        <v>1</v>
      </c>
      <c r="Y20" s="27"/>
      <c r="AA20" s="46">
        <f t="shared" si="0"/>
        <v>11</v>
      </c>
      <c r="AB20" s="47"/>
      <c r="AC20" s="47"/>
      <c r="AD20" s="47"/>
    </row>
    <row r="21" spans="1:30" ht="30" customHeight="1">
      <c r="A21" s="6">
        <v>4</v>
      </c>
      <c r="B21" s="7"/>
      <c r="C21" s="10">
        <v>1</v>
      </c>
      <c r="D21" s="11"/>
      <c r="E21" s="15"/>
      <c r="F21" s="16"/>
      <c r="G21" s="16"/>
      <c r="H21" s="16"/>
      <c r="I21" s="16"/>
      <c r="J21" s="16"/>
      <c r="K21" s="17"/>
      <c r="L21" s="18"/>
      <c r="M21" s="19"/>
      <c r="N21" s="20"/>
      <c r="O21" s="12" t="s">
        <v>23</v>
      </c>
      <c r="P21" s="13"/>
      <c r="Q21" s="14"/>
      <c r="R21" s="21">
        <v>102</v>
      </c>
      <c r="S21" s="22"/>
      <c r="T21" s="21">
        <v>12</v>
      </c>
      <c r="U21" s="22"/>
      <c r="V21" s="24">
        <f t="shared" si="1"/>
        <v>12</v>
      </c>
      <c r="W21" s="25"/>
      <c r="X21" s="26">
        <f>RANK(V21,V$15:W$54,1)+COUNTIF($V$15:V21,V21)-1</f>
        <v>7</v>
      </c>
      <c r="Y21" s="27"/>
      <c r="AA21" s="46">
        <f t="shared" si="0"/>
        <v>114</v>
      </c>
      <c r="AB21" s="47"/>
      <c r="AC21" s="47"/>
      <c r="AD21" s="47"/>
    </row>
    <row r="22" spans="1:30" ht="30" customHeight="1">
      <c r="A22" s="8"/>
      <c r="B22" s="9"/>
      <c r="C22" s="10">
        <v>2</v>
      </c>
      <c r="D22" s="11"/>
      <c r="E22" s="15"/>
      <c r="F22" s="16"/>
      <c r="G22" s="16"/>
      <c r="H22" s="16"/>
      <c r="I22" s="16"/>
      <c r="J22" s="16"/>
      <c r="K22" s="17"/>
      <c r="L22" s="18"/>
      <c r="M22" s="19"/>
      <c r="N22" s="20"/>
      <c r="O22" s="12" t="s">
        <v>30</v>
      </c>
      <c r="P22" s="13"/>
      <c r="Q22" s="14"/>
      <c r="R22" s="21">
        <v>103</v>
      </c>
      <c r="S22" s="22"/>
      <c r="T22" s="21">
        <v>13</v>
      </c>
      <c r="U22" s="22"/>
      <c r="V22" s="24">
        <f>MIN(R22,T22)</f>
        <v>13</v>
      </c>
      <c r="W22" s="25"/>
      <c r="X22" s="26">
        <f>RANK(V22,V$15:W$54,1)+COUNTIF($V$15:V22,V22)-1</f>
        <v>8</v>
      </c>
      <c r="Y22" s="27"/>
      <c r="AA22" s="46">
        <f t="shared" si="0"/>
        <v>116</v>
      </c>
      <c r="AB22" s="47"/>
      <c r="AC22" s="47"/>
      <c r="AD22" s="47"/>
    </row>
    <row r="23" spans="1:30" ht="30" customHeight="1">
      <c r="A23" s="6">
        <v>5</v>
      </c>
      <c r="B23" s="7"/>
      <c r="C23" s="10">
        <v>1</v>
      </c>
      <c r="D23" s="11"/>
      <c r="E23" s="15"/>
      <c r="F23" s="16"/>
      <c r="G23" s="16"/>
      <c r="H23" s="16"/>
      <c r="I23" s="16"/>
      <c r="J23" s="16"/>
      <c r="K23" s="17"/>
      <c r="L23" s="18"/>
      <c r="M23" s="19"/>
      <c r="N23" s="20"/>
      <c r="O23" s="12" t="s">
        <v>23</v>
      </c>
      <c r="P23" s="13"/>
      <c r="Q23" s="14"/>
      <c r="R23" s="21">
        <v>104</v>
      </c>
      <c r="S23" s="22"/>
      <c r="T23" s="21">
        <v>14</v>
      </c>
      <c r="U23" s="22"/>
      <c r="V23" s="24">
        <f t="shared" si="1"/>
        <v>14</v>
      </c>
      <c r="W23" s="25"/>
      <c r="X23" s="26">
        <f>RANK(V23,V$15:W$54,1)+COUNTIF($V$15:V23,V23)-1</f>
        <v>9</v>
      </c>
      <c r="Y23" s="27"/>
      <c r="AA23" s="46">
        <f t="shared" si="0"/>
        <v>118</v>
      </c>
      <c r="AB23" s="47"/>
      <c r="AC23" s="47"/>
      <c r="AD23" s="47"/>
    </row>
    <row r="24" spans="1:30" ht="30" customHeight="1">
      <c r="A24" s="8"/>
      <c r="B24" s="9"/>
      <c r="C24" s="10">
        <v>2</v>
      </c>
      <c r="D24" s="11"/>
      <c r="E24" s="15"/>
      <c r="F24" s="16"/>
      <c r="G24" s="16"/>
      <c r="H24" s="16"/>
      <c r="I24" s="16"/>
      <c r="J24" s="16"/>
      <c r="K24" s="17"/>
      <c r="L24" s="18"/>
      <c r="M24" s="19"/>
      <c r="N24" s="20"/>
      <c r="O24" s="12" t="s">
        <v>23</v>
      </c>
      <c r="P24" s="13"/>
      <c r="Q24" s="14"/>
      <c r="R24" s="21">
        <v>105</v>
      </c>
      <c r="S24" s="22"/>
      <c r="T24" s="21">
        <v>15</v>
      </c>
      <c r="U24" s="22"/>
      <c r="V24" s="24">
        <f t="shared" si="1"/>
        <v>15</v>
      </c>
      <c r="W24" s="25"/>
      <c r="X24" s="26">
        <f>RANK(V24,V$15:W$54,1)+COUNTIF($V$15:V24,V24)-1</f>
        <v>10</v>
      </c>
      <c r="Y24" s="27"/>
      <c r="AA24" s="46">
        <f t="shared" si="0"/>
        <v>120</v>
      </c>
      <c r="AB24" s="47"/>
      <c r="AC24" s="47"/>
      <c r="AD24" s="47"/>
    </row>
    <row r="25" spans="1:30" ht="30" customHeight="1">
      <c r="A25" s="6">
        <v>6</v>
      </c>
      <c r="B25" s="7"/>
      <c r="C25" s="10">
        <v>1</v>
      </c>
      <c r="D25" s="11"/>
      <c r="E25" s="15"/>
      <c r="F25" s="16"/>
      <c r="G25" s="16"/>
      <c r="H25" s="16"/>
      <c r="I25" s="16"/>
      <c r="J25" s="16"/>
      <c r="K25" s="17"/>
      <c r="L25" s="18"/>
      <c r="M25" s="19"/>
      <c r="N25" s="20"/>
      <c r="O25" s="12" t="s">
        <v>23</v>
      </c>
      <c r="P25" s="13"/>
      <c r="Q25" s="14"/>
      <c r="R25" s="21">
        <v>106</v>
      </c>
      <c r="S25" s="22"/>
      <c r="T25" s="21">
        <v>16</v>
      </c>
      <c r="U25" s="22"/>
      <c r="V25" s="24">
        <f t="shared" si="1"/>
        <v>16</v>
      </c>
      <c r="W25" s="25"/>
      <c r="X25" s="26">
        <f>RANK(V25,V$15:W$54,1)+COUNTIF($V$15:V25,V25)-1</f>
        <v>11</v>
      </c>
      <c r="Y25" s="27"/>
      <c r="AA25" s="46">
        <f t="shared" si="0"/>
        <v>122</v>
      </c>
      <c r="AB25" s="47"/>
      <c r="AC25" s="47"/>
      <c r="AD25" s="47"/>
    </row>
    <row r="26" spans="1:30" ht="30" customHeight="1">
      <c r="A26" s="8"/>
      <c r="B26" s="9"/>
      <c r="C26" s="10">
        <v>2</v>
      </c>
      <c r="D26" s="11"/>
      <c r="E26" s="15"/>
      <c r="F26" s="16"/>
      <c r="G26" s="16"/>
      <c r="H26" s="16"/>
      <c r="I26" s="16"/>
      <c r="J26" s="16"/>
      <c r="K26" s="17"/>
      <c r="L26" s="18"/>
      <c r="M26" s="19"/>
      <c r="N26" s="20"/>
      <c r="O26" s="12" t="s">
        <v>23</v>
      </c>
      <c r="P26" s="13"/>
      <c r="Q26" s="14"/>
      <c r="R26" s="21">
        <v>107</v>
      </c>
      <c r="S26" s="22"/>
      <c r="T26" s="21">
        <v>17</v>
      </c>
      <c r="U26" s="22"/>
      <c r="V26" s="24">
        <f t="shared" si="1"/>
        <v>17</v>
      </c>
      <c r="W26" s="25"/>
      <c r="X26" s="26">
        <f>RANK(V26,V$15:W$54,1)+COUNTIF($V$15:V26,V26)-1</f>
        <v>12</v>
      </c>
      <c r="Y26" s="27"/>
      <c r="AA26" s="46">
        <f t="shared" si="0"/>
        <v>124</v>
      </c>
      <c r="AB26" s="47"/>
      <c r="AC26" s="47"/>
      <c r="AD26" s="47"/>
    </row>
    <row r="27" spans="1:30" ht="30" customHeight="1">
      <c r="A27" s="6">
        <v>7</v>
      </c>
      <c r="B27" s="7"/>
      <c r="C27" s="10">
        <v>1</v>
      </c>
      <c r="D27" s="11"/>
      <c r="E27" s="15"/>
      <c r="F27" s="16"/>
      <c r="G27" s="16"/>
      <c r="H27" s="16"/>
      <c r="I27" s="16"/>
      <c r="J27" s="16"/>
      <c r="K27" s="17"/>
      <c r="L27" s="18"/>
      <c r="M27" s="19"/>
      <c r="N27" s="20"/>
      <c r="O27" s="12" t="s">
        <v>23</v>
      </c>
      <c r="P27" s="13"/>
      <c r="Q27" s="14"/>
      <c r="R27" s="21">
        <v>108</v>
      </c>
      <c r="S27" s="22"/>
      <c r="T27" s="21">
        <v>18</v>
      </c>
      <c r="U27" s="22"/>
      <c r="V27" s="24">
        <f t="shared" si="1"/>
        <v>18</v>
      </c>
      <c r="W27" s="25"/>
      <c r="X27" s="26">
        <f>RANK(V27,V$15:W$54,1)+COUNTIF($V$15:V27,V27)-1</f>
        <v>13</v>
      </c>
      <c r="Y27" s="27"/>
      <c r="AA27" s="46">
        <f t="shared" si="0"/>
        <v>126</v>
      </c>
      <c r="AB27" s="47"/>
      <c r="AC27" s="47"/>
      <c r="AD27" s="47"/>
    </row>
    <row r="28" spans="1:30" ht="30" customHeight="1">
      <c r="A28" s="8"/>
      <c r="B28" s="9"/>
      <c r="C28" s="10">
        <v>2</v>
      </c>
      <c r="D28" s="11"/>
      <c r="E28" s="15"/>
      <c r="F28" s="16"/>
      <c r="G28" s="16"/>
      <c r="H28" s="16"/>
      <c r="I28" s="16"/>
      <c r="J28" s="16"/>
      <c r="K28" s="17"/>
      <c r="L28" s="18"/>
      <c r="M28" s="19"/>
      <c r="N28" s="20"/>
      <c r="O28" s="12" t="s">
        <v>23</v>
      </c>
      <c r="P28" s="13"/>
      <c r="Q28" s="14"/>
      <c r="R28" s="21">
        <v>109</v>
      </c>
      <c r="S28" s="22"/>
      <c r="T28" s="21">
        <v>19</v>
      </c>
      <c r="U28" s="22"/>
      <c r="V28" s="24">
        <f t="shared" si="1"/>
        <v>19</v>
      </c>
      <c r="W28" s="25"/>
      <c r="X28" s="26">
        <f>RANK(V28,V$15:W$54,1)+COUNTIF($V$15:V28,V28)-1</f>
        <v>14</v>
      </c>
      <c r="Y28" s="27"/>
      <c r="AA28" s="46">
        <f t="shared" si="0"/>
        <v>128</v>
      </c>
      <c r="AB28" s="47"/>
      <c r="AC28" s="47"/>
      <c r="AD28" s="47"/>
    </row>
    <row r="29" spans="1:30" ht="30" customHeight="1">
      <c r="A29" s="6">
        <v>8</v>
      </c>
      <c r="B29" s="7"/>
      <c r="C29" s="10">
        <v>1</v>
      </c>
      <c r="D29" s="11"/>
      <c r="E29" s="15"/>
      <c r="F29" s="16"/>
      <c r="G29" s="16"/>
      <c r="H29" s="16"/>
      <c r="I29" s="16"/>
      <c r="J29" s="16"/>
      <c r="K29" s="17"/>
      <c r="L29" s="18"/>
      <c r="M29" s="19"/>
      <c r="N29" s="20"/>
      <c r="O29" s="12" t="s">
        <v>23</v>
      </c>
      <c r="P29" s="13"/>
      <c r="Q29" s="14"/>
      <c r="R29" s="21">
        <v>110</v>
      </c>
      <c r="S29" s="22"/>
      <c r="T29" s="21">
        <v>20</v>
      </c>
      <c r="U29" s="22"/>
      <c r="V29" s="24">
        <f t="shared" si="1"/>
        <v>20</v>
      </c>
      <c r="W29" s="25"/>
      <c r="X29" s="26">
        <f>RANK(V29,V$15:W$54,1)+COUNTIF($V$15:V29,V29)-1</f>
        <v>15</v>
      </c>
      <c r="Y29" s="27"/>
      <c r="AA29" s="46">
        <f t="shared" si="0"/>
        <v>130</v>
      </c>
      <c r="AB29" s="47"/>
      <c r="AC29" s="47"/>
      <c r="AD29" s="47"/>
    </row>
    <row r="30" spans="1:30" ht="30" customHeight="1">
      <c r="A30" s="8"/>
      <c r="B30" s="9"/>
      <c r="C30" s="10">
        <v>2</v>
      </c>
      <c r="D30" s="11"/>
      <c r="E30" s="15"/>
      <c r="F30" s="16"/>
      <c r="G30" s="16"/>
      <c r="H30" s="16"/>
      <c r="I30" s="16"/>
      <c r="J30" s="16"/>
      <c r="K30" s="17"/>
      <c r="L30" s="18"/>
      <c r="M30" s="19"/>
      <c r="N30" s="20"/>
      <c r="O30" s="12" t="s">
        <v>23</v>
      </c>
      <c r="P30" s="13"/>
      <c r="Q30" s="14"/>
      <c r="R30" s="21">
        <v>111</v>
      </c>
      <c r="S30" s="22"/>
      <c r="T30" s="21">
        <v>21</v>
      </c>
      <c r="U30" s="22"/>
      <c r="V30" s="24">
        <f t="shared" si="1"/>
        <v>21</v>
      </c>
      <c r="W30" s="25"/>
      <c r="X30" s="26">
        <f>RANK(V30,V$15:W$54,1)+COUNTIF($V$15:V30,V30)-1</f>
        <v>16</v>
      </c>
      <c r="Y30" s="27"/>
      <c r="AA30" s="46">
        <f t="shared" si="0"/>
        <v>132</v>
      </c>
      <c r="AB30" s="47"/>
      <c r="AC30" s="47"/>
      <c r="AD30" s="47"/>
    </row>
    <row r="31" spans="1:30" ht="30" customHeight="1">
      <c r="A31" s="6">
        <v>9</v>
      </c>
      <c r="B31" s="7"/>
      <c r="C31" s="10">
        <v>1</v>
      </c>
      <c r="D31" s="11"/>
      <c r="E31" s="15"/>
      <c r="F31" s="16"/>
      <c r="G31" s="16"/>
      <c r="H31" s="16"/>
      <c r="I31" s="16"/>
      <c r="J31" s="16"/>
      <c r="K31" s="17"/>
      <c r="L31" s="18"/>
      <c r="M31" s="19"/>
      <c r="N31" s="20"/>
      <c r="O31" s="12" t="s">
        <v>23</v>
      </c>
      <c r="P31" s="13"/>
      <c r="Q31" s="14"/>
      <c r="R31" s="21">
        <v>112</v>
      </c>
      <c r="S31" s="22"/>
      <c r="T31" s="21">
        <v>22</v>
      </c>
      <c r="U31" s="22"/>
      <c r="V31" s="24">
        <f t="shared" si="1"/>
        <v>22</v>
      </c>
      <c r="W31" s="25"/>
      <c r="X31" s="26">
        <f>RANK(V31,V$15:W$54,1)+COUNTIF($V$15:V31,V31)-1</f>
        <v>17</v>
      </c>
      <c r="Y31" s="27"/>
      <c r="AA31" s="46">
        <f t="shared" si="0"/>
        <v>134</v>
      </c>
      <c r="AB31" s="47"/>
      <c r="AC31" s="47"/>
      <c r="AD31" s="47"/>
    </row>
    <row r="32" spans="1:30" ht="30" customHeight="1">
      <c r="A32" s="8"/>
      <c r="B32" s="9"/>
      <c r="C32" s="10">
        <v>2</v>
      </c>
      <c r="D32" s="11"/>
      <c r="E32" s="15"/>
      <c r="F32" s="16"/>
      <c r="G32" s="16"/>
      <c r="H32" s="16"/>
      <c r="I32" s="16"/>
      <c r="J32" s="16"/>
      <c r="K32" s="17"/>
      <c r="L32" s="18"/>
      <c r="M32" s="19"/>
      <c r="N32" s="20"/>
      <c r="O32" s="12" t="s">
        <v>23</v>
      </c>
      <c r="P32" s="13"/>
      <c r="Q32" s="14"/>
      <c r="R32" s="21">
        <v>113</v>
      </c>
      <c r="S32" s="22"/>
      <c r="T32" s="21">
        <v>23</v>
      </c>
      <c r="U32" s="22"/>
      <c r="V32" s="24">
        <f t="shared" si="1"/>
        <v>23</v>
      </c>
      <c r="W32" s="25"/>
      <c r="X32" s="26">
        <f>RANK(V32,V$15:W$54,1)+COUNTIF($V$15:V32,V32)-1</f>
        <v>18</v>
      </c>
      <c r="Y32" s="27"/>
      <c r="AA32" s="46">
        <f t="shared" si="0"/>
        <v>136</v>
      </c>
      <c r="AB32" s="47"/>
      <c r="AC32" s="47"/>
      <c r="AD32" s="47"/>
    </row>
    <row r="33" spans="1:30" ht="30" customHeight="1">
      <c r="A33" s="6">
        <v>10</v>
      </c>
      <c r="B33" s="7"/>
      <c r="C33" s="10">
        <v>1</v>
      </c>
      <c r="D33" s="11"/>
      <c r="E33" s="15"/>
      <c r="F33" s="16"/>
      <c r="G33" s="16"/>
      <c r="H33" s="16"/>
      <c r="I33" s="16"/>
      <c r="J33" s="16"/>
      <c r="K33" s="17"/>
      <c r="L33" s="18"/>
      <c r="M33" s="19"/>
      <c r="N33" s="20"/>
      <c r="O33" s="12" t="s">
        <v>23</v>
      </c>
      <c r="P33" s="13"/>
      <c r="Q33" s="14"/>
      <c r="R33" s="21">
        <v>114</v>
      </c>
      <c r="S33" s="22"/>
      <c r="T33" s="21">
        <v>24</v>
      </c>
      <c r="U33" s="22"/>
      <c r="V33" s="24">
        <f t="shared" si="1"/>
        <v>24</v>
      </c>
      <c r="W33" s="25"/>
      <c r="X33" s="26">
        <f>RANK(V33,V$15:W$54,1)+COUNTIF($V$15:V33,V33)-1</f>
        <v>19</v>
      </c>
      <c r="Y33" s="27"/>
      <c r="AA33" s="46">
        <f t="shared" si="0"/>
        <v>138</v>
      </c>
      <c r="AB33" s="47"/>
      <c r="AC33" s="47"/>
      <c r="AD33" s="47"/>
    </row>
    <row r="34" spans="1:30" ht="30" customHeight="1">
      <c r="A34" s="8"/>
      <c r="B34" s="9"/>
      <c r="C34" s="10">
        <v>2</v>
      </c>
      <c r="D34" s="11"/>
      <c r="E34" s="15"/>
      <c r="F34" s="16"/>
      <c r="G34" s="16"/>
      <c r="H34" s="16"/>
      <c r="I34" s="16"/>
      <c r="J34" s="16"/>
      <c r="K34" s="17"/>
      <c r="L34" s="18"/>
      <c r="M34" s="19"/>
      <c r="N34" s="20"/>
      <c r="O34" s="12" t="s">
        <v>23</v>
      </c>
      <c r="P34" s="13"/>
      <c r="Q34" s="14"/>
      <c r="R34" s="21">
        <v>115</v>
      </c>
      <c r="S34" s="22"/>
      <c r="T34" s="21">
        <v>25</v>
      </c>
      <c r="U34" s="22"/>
      <c r="V34" s="24">
        <f t="shared" si="1"/>
        <v>25</v>
      </c>
      <c r="W34" s="25"/>
      <c r="X34" s="26">
        <f>RANK(V34,V$15:W$54,1)+COUNTIF($V$15:V34,V34)-1</f>
        <v>20</v>
      </c>
      <c r="Y34" s="27"/>
      <c r="AA34" s="46">
        <f t="shared" si="0"/>
        <v>140</v>
      </c>
      <c r="AB34" s="47"/>
      <c r="AC34" s="47"/>
      <c r="AD34" s="47"/>
    </row>
    <row r="35" spans="1:30" ht="30" customHeight="1">
      <c r="A35" s="6">
        <v>11</v>
      </c>
      <c r="B35" s="7"/>
      <c r="C35" s="10">
        <v>1</v>
      </c>
      <c r="D35" s="11"/>
      <c r="E35" s="15"/>
      <c r="F35" s="16"/>
      <c r="G35" s="16"/>
      <c r="H35" s="16"/>
      <c r="I35" s="16"/>
      <c r="J35" s="16"/>
      <c r="K35" s="17"/>
      <c r="L35" s="18"/>
      <c r="M35" s="19"/>
      <c r="N35" s="20"/>
      <c r="O35" s="12" t="s">
        <v>23</v>
      </c>
      <c r="P35" s="13"/>
      <c r="Q35" s="14"/>
      <c r="R35" s="21">
        <v>116</v>
      </c>
      <c r="S35" s="22"/>
      <c r="T35" s="21">
        <v>26</v>
      </c>
      <c r="U35" s="22"/>
      <c r="V35" s="24">
        <f t="shared" si="1"/>
        <v>26</v>
      </c>
      <c r="W35" s="25"/>
      <c r="X35" s="26">
        <f>RANK(V35,V$15:W$54,1)+COUNTIF($V$15:V35,V35)-1</f>
        <v>21</v>
      </c>
      <c r="Y35" s="27"/>
      <c r="AA35" s="46">
        <f t="shared" si="0"/>
        <v>142</v>
      </c>
      <c r="AB35" s="47"/>
      <c r="AC35" s="47"/>
      <c r="AD35" s="47"/>
    </row>
    <row r="36" spans="1:30" ht="30" customHeight="1">
      <c r="A36" s="8"/>
      <c r="B36" s="9"/>
      <c r="C36" s="10">
        <v>2</v>
      </c>
      <c r="D36" s="11"/>
      <c r="E36" s="15"/>
      <c r="F36" s="16"/>
      <c r="G36" s="16"/>
      <c r="H36" s="16"/>
      <c r="I36" s="16"/>
      <c r="J36" s="16"/>
      <c r="K36" s="17"/>
      <c r="L36" s="18"/>
      <c r="M36" s="19"/>
      <c r="N36" s="20"/>
      <c r="O36" s="12" t="s">
        <v>23</v>
      </c>
      <c r="P36" s="13"/>
      <c r="Q36" s="14"/>
      <c r="R36" s="21">
        <v>117</v>
      </c>
      <c r="S36" s="22"/>
      <c r="T36" s="21">
        <v>27</v>
      </c>
      <c r="U36" s="22"/>
      <c r="V36" s="24">
        <f t="shared" si="1"/>
        <v>27</v>
      </c>
      <c r="W36" s="25"/>
      <c r="X36" s="26">
        <f>RANK(V36,V$15:W$54,1)+COUNTIF($V$15:V36,V36)-1</f>
        <v>22</v>
      </c>
      <c r="Y36" s="27"/>
      <c r="AA36" s="46">
        <f t="shared" si="0"/>
        <v>144</v>
      </c>
      <c r="AB36" s="47"/>
      <c r="AC36" s="47"/>
      <c r="AD36" s="47"/>
    </row>
    <row r="37" spans="1:30" ht="30" customHeight="1">
      <c r="A37" s="6">
        <v>12</v>
      </c>
      <c r="B37" s="7"/>
      <c r="C37" s="10">
        <v>1</v>
      </c>
      <c r="D37" s="11"/>
      <c r="E37" s="15"/>
      <c r="F37" s="16"/>
      <c r="G37" s="16"/>
      <c r="H37" s="16"/>
      <c r="I37" s="16"/>
      <c r="J37" s="16"/>
      <c r="K37" s="17"/>
      <c r="L37" s="18"/>
      <c r="M37" s="19"/>
      <c r="N37" s="20"/>
      <c r="O37" s="12" t="s">
        <v>23</v>
      </c>
      <c r="P37" s="13"/>
      <c r="Q37" s="14"/>
      <c r="R37" s="21">
        <v>118</v>
      </c>
      <c r="S37" s="22"/>
      <c r="T37" s="21">
        <v>28</v>
      </c>
      <c r="U37" s="22"/>
      <c r="V37" s="24">
        <f t="shared" si="1"/>
        <v>28</v>
      </c>
      <c r="W37" s="25"/>
      <c r="X37" s="26">
        <f>RANK(V37,V$15:W$54,1)+COUNTIF($V$15:V37,V37)-1</f>
        <v>23</v>
      </c>
      <c r="Y37" s="27"/>
      <c r="AA37" s="46">
        <f t="shared" si="0"/>
        <v>146</v>
      </c>
      <c r="AB37" s="47"/>
      <c r="AC37" s="47"/>
      <c r="AD37" s="47"/>
    </row>
    <row r="38" spans="1:30" ht="30" customHeight="1">
      <c r="A38" s="8"/>
      <c r="B38" s="9"/>
      <c r="C38" s="10">
        <v>2</v>
      </c>
      <c r="D38" s="11"/>
      <c r="E38" s="15"/>
      <c r="F38" s="16"/>
      <c r="G38" s="16"/>
      <c r="H38" s="16"/>
      <c r="I38" s="16"/>
      <c r="J38" s="16"/>
      <c r="K38" s="17"/>
      <c r="L38" s="18"/>
      <c r="M38" s="19"/>
      <c r="N38" s="20"/>
      <c r="O38" s="12" t="s">
        <v>23</v>
      </c>
      <c r="P38" s="13"/>
      <c r="Q38" s="14"/>
      <c r="R38" s="21">
        <v>119</v>
      </c>
      <c r="S38" s="22"/>
      <c r="T38" s="21">
        <v>29</v>
      </c>
      <c r="U38" s="22"/>
      <c r="V38" s="24">
        <f t="shared" si="1"/>
        <v>29</v>
      </c>
      <c r="W38" s="25"/>
      <c r="X38" s="26">
        <f>RANK(V38,V$15:W$54,1)+COUNTIF($V$15:V38,V38)-1</f>
        <v>24</v>
      </c>
      <c r="Y38" s="27"/>
      <c r="AA38" s="46">
        <f t="shared" si="0"/>
        <v>148</v>
      </c>
      <c r="AB38" s="47"/>
      <c r="AC38" s="47"/>
      <c r="AD38" s="47"/>
    </row>
    <row r="39" spans="1:30" ht="30" customHeight="1">
      <c r="A39" s="6">
        <v>13</v>
      </c>
      <c r="B39" s="7"/>
      <c r="C39" s="10">
        <v>1</v>
      </c>
      <c r="D39" s="11"/>
      <c r="E39" s="15"/>
      <c r="F39" s="16"/>
      <c r="G39" s="16"/>
      <c r="H39" s="16"/>
      <c r="I39" s="16"/>
      <c r="J39" s="16"/>
      <c r="K39" s="17"/>
      <c r="L39" s="18"/>
      <c r="M39" s="19"/>
      <c r="N39" s="20"/>
      <c r="O39" s="12" t="s">
        <v>23</v>
      </c>
      <c r="P39" s="13"/>
      <c r="Q39" s="14"/>
      <c r="R39" s="21">
        <v>120</v>
      </c>
      <c r="S39" s="22"/>
      <c r="T39" s="21">
        <v>30</v>
      </c>
      <c r="U39" s="22"/>
      <c r="V39" s="24">
        <f t="shared" si="1"/>
        <v>30</v>
      </c>
      <c r="W39" s="25"/>
      <c r="X39" s="26">
        <f>RANK(V39,V$15:W$54,1)+COUNTIF($V$15:V39,V39)-1</f>
        <v>25</v>
      </c>
      <c r="Y39" s="27"/>
      <c r="AA39" s="46">
        <f t="shared" si="0"/>
        <v>150</v>
      </c>
      <c r="AB39" s="47"/>
      <c r="AC39" s="47"/>
      <c r="AD39" s="47"/>
    </row>
    <row r="40" spans="1:30" ht="30" customHeight="1">
      <c r="A40" s="8"/>
      <c r="B40" s="9"/>
      <c r="C40" s="10">
        <v>2</v>
      </c>
      <c r="D40" s="11"/>
      <c r="E40" s="15"/>
      <c r="F40" s="16"/>
      <c r="G40" s="16"/>
      <c r="H40" s="16"/>
      <c r="I40" s="16"/>
      <c r="J40" s="16"/>
      <c r="K40" s="17"/>
      <c r="L40" s="18"/>
      <c r="M40" s="19"/>
      <c r="N40" s="20"/>
      <c r="O40" s="12" t="s">
        <v>23</v>
      </c>
      <c r="P40" s="13"/>
      <c r="Q40" s="14"/>
      <c r="R40" s="21">
        <v>121</v>
      </c>
      <c r="S40" s="22"/>
      <c r="T40" s="21">
        <v>31</v>
      </c>
      <c r="U40" s="22"/>
      <c r="V40" s="24">
        <f t="shared" si="1"/>
        <v>31</v>
      </c>
      <c r="W40" s="25"/>
      <c r="X40" s="26">
        <f>RANK(V40,V$15:W$54,1)+COUNTIF($V$15:V40,V40)-1</f>
        <v>26</v>
      </c>
      <c r="Y40" s="27"/>
      <c r="AA40" s="46">
        <f t="shared" si="0"/>
        <v>152</v>
      </c>
      <c r="AB40" s="47"/>
      <c r="AC40" s="47"/>
      <c r="AD40" s="47"/>
    </row>
    <row r="41" spans="1:30" ht="30" customHeight="1">
      <c r="A41" s="6">
        <v>14</v>
      </c>
      <c r="B41" s="7"/>
      <c r="C41" s="10">
        <v>1</v>
      </c>
      <c r="D41" s="11"/>
      <c r="E41" s="15"/>
      <c r="F41" s="16"/>
      <c r="G41" s="16"/>
      <c r="H41" s="16"/>
      <c r="I41" s="16"/>
      <c r="J41" s="16"/>
      <c r="K41" s="17"/>
      <c r="L41" s="18"/>
      <c r="M41" s="19"/>
      <c r="N41" s="20"/>
      <c r="O41" s="12" t="s">
        <v>23</v>
      </c>
      <c r="P41" s="13"/>
      <c r="Q41" s="14"/>
      <c r="R41" s="21">
        <v>122</v>
      </c>
      <c r="S41" s="22"/>
      <c r="T41" s="21">
        <v>32</v>
      </c>
      <c r="U41" s="22"/>
      <c r="V41" s="24">
        <f t="shared" si="1"/>
        <v>32</v>
      </c>
      <c r="W41" s="25"/>
      <c r="X41" s="26">
        <f>RANK(V41,V$15:W$54,1)+COUNTIF($V$15:V41,V41)-1</f>
        <v>27</v>
      </c>
      <c r="Y41" s="27"/>
      <c r="AA41" s="46">
        <f t="shared" si="0"/>
        <v>154</v>
      </c>
      <c r="AB41" s="47"/>
      <c r="AC41" s="47"/>
      <c r="AD41" s="47"/>
    </row>
    <row r="42" spans="1:30" ht="30" customHeight="1">
      <c r="A42" s="8"/>
      <c r="B42" s="9"/>
      <c r="C42" s="10">
        <v>2</v>
      </c>
      <c r="D42" s="11"/>
      <c r="E42" s="15"/>
      <c r="F42" s="16"/>
      <c r="G42" s="16"/>
      <c r="H42" s="16"/>
      <c r="I42" s="16"/>
      <c r="J42" s="16"/>
      <c r="K42" s="17"/>
      <c r="L42" s="18"/>
      <c r="M42" s="19"/>
      <c r="N42" s="20"/>
      <c r="O42" s="12" t="s">
        <v>23</v>
      </c>
      <c r="P42" s="13"/>
      <c r="Q42" s="14"/>
      <c r="R42" s="21">
        <v>123</v>
      </c>
      <c r="S42" s="22"/>
      <c r="T42" s="21">
        <v>33</v>
      </c>
      <c r="U42" s="22"/>
      <c r="V42" s="24">
        <f t="shared" si="1"/>
        <v>33</v>
      </c>
      <c r="W42" s="25"/>
      <c r="X42" s="26">
        <f>RANK(V42,V$15:W$54,1)+COUNTIF($V$15:V42,V42)-1</f>
        <v>28</v>
      </c>
      <c r="Y42" s="27"/>
      <c r="AA42" s="46">
        <f t="shared" si="0"/>
        <v>156</v>
      </c>
      <c r="AB42" s="47"/>
      <c r="AC42" s="47"/>
      <c r="AD42" s="47"/>
    </row>
    <row r="43" spans="1:30" ht="30" customHeight="1">
      <c r="A43" s="6">
        <v>15</v>
      </c>
      <c r="B43" s="7"/>
      <c r="C43" s="10">
        <v>1</v>
      </c>
      <c r="D43" s="11"/>
      <c r="E43" s="15"/>
      <c r="F43" s="16"/>
      <c r="G43" s="16"/>
      <c r="H43" s="16"/>
      <c r="I43" s="16"/>
      <c r="J43" s="16"/>
      <c r="K43" s="17"/>
      <c r="L43" s="18"/>
      <c r="M43" s="19"/>
      <c r="N43" s="20"/>
      <c r="O43" s="12" t="s">
        <v>23</v>
      </c>
      <c r="P43" s="13"/>
      <c r="Q43" s="14"/>
      <c r="R43" s="21">
        <v>124</v>
      </c>
      <c r="S43" s="22"/>
      <c r="T43" s="21">
        <v>34</v>
      </c>
      <c r="U43" s="22"/>
      <c r="V43" s="24">
        <f t="shared" si="1"/>
        <v>34</v>
      </c>
      <c r="W43" s="25"/>
      <c r="X43" s="26">
        <f>RANK(V43,V$15:W$54,1)+COUNTIF($V$15:V43,V43)-1</f>
        <v>29</v>
      </c>
      <c r="Y43" s="27"/>
      <c r="AA43" s="46">
        <f t="shared" si="0"/>
        <v>158</v>
      </c>
      <c r="AB43" s="47"/>
      <c r="AC43" s="47"/>
      <c r="AD43" s="47"/>
    </row>
    <row r="44" spans="1:30" ht="30" customHeight="1">
      <c r="A44" s="8"/>
      <c r="B44" s="9"/>
      <c r="C44" s="10">
        <v>2</v>
      </c>
      <c r="D44" s="11"/>
      <c r="E44" s="15"/>
      <c r="F44" s="16"/>
      <c r="G44" s="16"/>
      <c r="H44" s="16"/>
      <c r="I44" s="16"/>
      <c r="J44" s="16"/>
      <c r="K44" s="17"/>
      <c r="L44" s="18"/>
      <c r="M44" s="19"/>
      <c r="N44" s="20"/>
      <c r="O44" s="12" t="s">
        <v>23</v>
      </c>
      <c r="P44" s="13"/>
      <c r="Q44" s="14"/>
      <c r="R44" s="21">
        <v>125</v>
      </c>
      <c r="S44" s="22"/>
      <c r="T44" s="21">
        <v>35</v>
      </c>
      <c r="U44" s="22"/>
      <c r="V44" s="24">
        <f t="shared" si="1"/>
        <v>35</v>
      </c>
      <c r="W44" s="25"/>
      <c r="X44" s="26">
        <f>RANK(V44,V$15:W$54,1)+COUNTIF($V$15:V44,V44)-1</f>
        <v>30</v>
      </c>
      <c r="Y44" s="27"/>
      <c r="AA44" s="46">
        <f t="shared" si="0"/>
        <v>160</v>
      </c>
      <c r="AB44" s="47"/>
      <c r="AC44" s="47"/>
      <c r="AD44" s="47"/>
    </row>
    <row r="45" spans="1:30" ht="30" customHeight="1">
      <c r="A45" s="6">
        <v>16</v>
      </c>
      <c r="B45" s="7"/>
      <c r="C45" s="10">
        <v>1</v>
      </c>
      <c r="D45" s="11"/>
      <c r="E45" s="15"/>
      <c r="F45" s="16"/>
      <c r="G45" s="16"/>
      <c r="H45" s="16"/>
      <c r="I45" s="16"/>
      <c r="J45" s="16"/>
      <c r="K45" s="17"/>
      <c r="L45" s="18"/>
      <c r="M45" s="19"/>
      <c r="N45" s="20"/>
      <c r="O45" s="12" t="s">
        <v>23</v>
      </c>
      <c r="P45" s="13"/>
      <c r="Q45" s="14"/>
      <c r="R45" s="21">
        <v>126</v>
      </c>
      <c r="S45" s="22"/>
      <c r="T45" s="21">
        <v>36</v>
      </c>
      <c r="U45" s="22"/>
      <c r="V45" s="24">
        <f t="shared" si="1"/>
        <v>36</v>
      </c>
      <c r="W45" s="25"/>
      <c r="X45" s="26">
        <f>RANK(V45,V$15:W$54,1)+COUNTIF($V$15:V45,V45)-1</f>
        <v>31</v>
      </c>
      <c r="Y45" s="27"/>
      <c r="AA45" s="46">
        <f t="shared" si="0"/>
        <v>162</v>
      </c>
      <c r="AB45" s="47"/>
      <c r="AC45" s="47"/>
      <c r="AD45" s="47"/>
    </row>
    <row r="46" spans="1:30" ht="30" customHeight="1">
      <c r="A46" s="8"/>
      <c r="B46" s="9"/>
      <c r="C46" s="10">
        <v>2</v>
      </c>
      <c r="D46" s="11"/>
      <c r="E46" s="15"/>
      <c r="F46" s="16"/>
      <c r="G46" s="16"/>
      <c r="H46" s="16"/>
      <c r="I46" s="16"/>
      <c r="J46" s="16"/>
      <c r="K46" s="17"/>
      <c r="L46" s="18"/>
      <c r="M46" s="19"/>
      <c r="N46" s="20"/>
      <c r="O46" s="12" t="s">
        <v>23</v>
      </c>
      <c r="P46" s="13"/>
      <c r="Q46" s="14"/>
      <c r="R46" s="21">
        <v>127</v>
      </c>
      <c r="S46" s="22"/>
      <c r="T46" s="21">
        <v>37</v>
      </c>
      <c r="U46" s="22"/>
      <c r="V46" s="24">
        <f t="shared" si="1"/>
        <v>37</v>
      </c>
      <c r="W46" s="25"/>
      <c r="X46" s="26">
        <f>RANK(V46,V$15:W$54,1)+COUNTIF($V$15:V46,V46)-1</f>
        <v>32</v>
      </c>
      <c r="Y46" s="27"/>
      <c r="AA46" s="46">
        <f t="shared" si="0"/>
        <v>164</v>
      </c>
      <c r="AB46" s="47"/>
      <c r="AC46" s="47"/>
      <c r="AD46" s="47"/>
    </row>
    <row r="47" spans="1:30" ht="30" customHeight="1">
      <c r="A47" s="6">
        <v>17</v>
      </c>
      <c r="B47" s="7"/>
      <c r="C47" s="10">
        <v>1</v>
      </c>
      <c r="D47" s="11"/>
      <c r="E47" s="15"/>
      <c r="F47" s="16"/>
      <c r="G47" s="16"/>
      <c r="H47" s="16"/>
      <c r="I47" s="16"/>
      <c r="J47" s="16"/>
      <c r="K47" s="17"/>
      <c r="L47" s="18"/>
      <c r="M47" s="19"/>
      <c r="N47" s="20"/>
      <c r="O47" s="12" t="s">
        <v>23</v>
      </c>
      <c r="P47" s="13"/>
      <c r="Q47" s="14"/>
      <c r="R47" s="21">
        <v>128</v>
      </c>
      <c r="S47" s="22"/>
      <c r="T47" s="21">
        <v>38</v>
      </c>
      <c r="U47" s="22"/>
      <c r="V47" s="24">
        <f t="shared" si="1"/>
        <v>38</v>
      </c>
      <c r="W47" s="25"/>
      <c r="X47" s="26">
        <f>RANK(V47,V$15:W$54,1)+COUNTIF($V$15:V47,V47)-1</f>
        <v>33</v>
      </c>
      <c r="Y47" s="27"/>
      <c r="AA47" s="46">
        <f t="shared" si="0"/>
        <v>166</v>
      </c>
      <c r="AB47" s="47"/>
      <c r="AC47" s="47"/>
      <c r="AD47" s="47"/>
    </row>
    <row r="48" spans="1:30" ht="30" customHeight="1">
      <c r="A48" s="8"/>
      <c r="B48" s="9"/>
      <c r="C48" s="10">
        <v>2</v>
      </c>
      <c r="D48" s="11"/>
      <c r="E48" s="15"/>
      <c r="F48" s="16"/>
      <c r="G48" s="16"/>
      <c r="H48" s="16"/>
      <c r="I48" s="16"/>
      <c r="J48" s="16"/>
      <c r="K48" s="17"/>
      <c r="L48" s="18"/>
      <c r="M48" s="19"/>
      <c r="N48" s="20"/>
      <c r="O48" s="12" t="s">
        <v>27</v>
      </c>
      <c r="P48" s="13"/>
      <c r="Q48" s="14"/>
      <c r="R48" s="21">
        <v>129</v>
      </c>
      <c r="S48" s="22"/>
      <c r="T48" s="21">
        <v>39</v>
      </c>
      <c r="U48" s="22"/>
      <c r="V48" s="24">
        <f t="shared" si="1"/>
        <v>39</v>
      </c>
      <c r="W48" s="25"/>
      <c r="X48" s="26">
        <f>RANK(V48,V$15:W$54,1)+COUNTIF($V$15:V48,V48)-1</f>
        <v>34</v>
      </c>
      <c r="Y48" s="27"/>
      <c r="AA48" s="46">
        <f t="shared" si="0"/>
        <v>168</v>
      </c>
      <c r="AB48" s="47"/>
      <c r="AC48" s="47"/>
      <c r="AD48" s="47"/>
    </row>
    <row r="49" spans="1:30" ht="30" customHeight="1">
      <c r="A49" s="6">
        <v>18</v>
      </c>
      <c r="B49" s="7"/>
      <c r="C49" s="10">
        <v>1</v>
      </c>
      <c r="D49" s="11"/>
      <c r="E49" s="15"/>
      <c r="F49" s="16"/>
      <c r="G49" s="16"/>
      <c r="H49" s="16"/>
      <c r="I49" s="16"/>
      <c r="J49" s="16"/>
      <c r="K49" s="17"/>
      <c r="L49" s="18"/>
      <c r="M49" s="19"/>
      <c r="N49" s="20"/>
      <c r="O49" s="12" t="s">
        <v>30</v>
      </c>
      <c r="P49" s="13"/>
      <c r="Q49" s="14"/>
      <c r="R49" s="21">
        <v>130</v>
      </c>
      <c r="S49" s="22"/>
      <c r="T49" s="21">
        <v>40</v>
      </c>
      <c r="U49" s="22"/>
      <c r="V49" s="24">
        <f t="shared" si="1"/>
        <v>40</v>
      </c>
      <c r="W49" s="25"/>
      <c r="X49" s="26">
        <f>RANK(V49,V$15:W$54,1)+COUNTIF($V$15:V49,V49)-1</f>
        <v>35</v>
      </c>
      <c r="Y49" s="27"/>
      <c r="AA49" s="46">
        <f t="shared" si="0"/>
        <v>170</v>
      </c>
      <c r="AB49" s="47"/>
      <c r="AC49" s="47"/>
      <c r="AD49" s="47"/>
    </row>
    <row r="50" spans="1:30" ht="30" customHeight="1">
      <c r="A50" s="8"/>
      <c r="B50" s="9"/>
      <c r="C50" s="10">
        <v>2</v>
      </c>
      <c r="D50" s="11"/>
      <c r="E50" s="15"/>
      <c r="F50" s="16"/>
      <c r="G50" s="16"/>
      <c r="H50" s="16"/>
      <c r="I50" s="16"/>
      <c r="J50" s="16"/>
      <c r="K50" s="17"/>
      <c r="L50" s="18"/>
      <c r="M50" s="19"/>
      <c r="N50" s="20"/>
      <c r="O50" s="12" t="s">
        <v>23</v>
      </c>
      <c r="P50" s="13"/>
      <c r="Q50" s="14"/>
      <c r="R50" s="21">
        <v>131</v>
      </c>
      <c r="S50" s="22"/>
      <c r="T50" s="21">
        <v>41</v>
      </c>
      <c r="U50" s="22"/>
      <c r="V50" s="24">
        <f t="shared" si="1"/>
        <v>41</v>
      </c>
      <c r="W50" s="25"/>
      <c r="X50" s="26">
        <f>RANK(V50,V$15:W$54,1)+COUNTIF($V$15:V50,V50)-1</f>
        <v>36</v>
      </c>
      <c r="Y50" s="27"/>
      <c r="AA50" s="46">
        <f t="shared" si="0"/>
        <v>172</v>
      </c>
      <c r="AB50" s="47"/>
      <c r="AC50" s="47"/>
      <c r="AD50" s="47"/>
    </row>
    <row r="51" spans="1:30" ht="30" customHeight="1">
      <c r="A51" s="6">
        <v>19</v>
      </c>
      <c r="B51" s="7"/>
      <c r="C51" s="10">
        <v>1</v>
      </c>
      <c r="D51" s="11"/>
      <c r="E51" s="15"/>
      <c r="F51" s="16"/>
      <c r="G51" s="16"/>
      <c r="H51" s="16"/>
      <c r="I51" s="16"/>
      <c r="J51" s="16"/>
      <c r="K51" s="17"/>
      <c r="L51" s="18"/>
      <c r="M51" s="19"/>
      <c r="N51" s="20"/>
      <c r="O51" s="12" t="s">
        <v>23</v>
      </c>
      <c r="P51" s="13"/>
      <c r="Q51" s="14"/>
      <c r="R51" s="21">
        <v>132</v>
      </c>
      <c r="S51" s="22"/>
      <c r="T51" s="21">
        <v>42</v>
      </c>
      <c r="U51" s="22"/>
      <c r="V51" s="24">
        <f t="shared" si="1"/>
        <v>42</v>
      </c>
      <c r="W51" s="25"/>
      <c r="X51" s="26">
        <f>RANK(V51,V$15:W$54,1)+COUNTIF($V$15:V51,V51)-1</f>
        <v>37</v>
      </c>
      <c r="Y51" s="27"/>
      <c r="AA51" s="46">
        <f t="shared" si="0"/>
        <v>174</v>
      </c>
      <c r="AB51" s="47"/>
      <c r="AC51" s="47"/>
      <c r="AD51" s="47"/>
    </row>
    <row r="52" spans="1:30" ht="30" customHeight="1">
      <c r="A52" s="8"/>
      <c r="B52" s="9"/>
      <c r="C52" s="10">
        <v>2</v>
      </c>
      <c r="D52" s="11"/>
      <c r="E52" s="15"/>
      <c r="F52" s="16"/>
      <c r="G52" s="16"/>
      <c r="H52" s="16"/>
      <c r="I52" s="16"/>
      <c r="J52" s="16"/>
      <c r="K52" s="17"/>
      <c r="L52" s="18"/>
      <c r="M52" s="19"/>
      <c r="N52" s="20"/>
      <c r="O52" s="12" t="s">
        <v>23</v>
      </c>
      <c r="P52" s="13"/>
      <c r="Q52" s="14"/>
      <c r="R52" s="21">
        <v>133</v>
      </c>
      <c r="S52" s="22"/>
      <c r="T52" s="21">
        <v>43</v>
      </c>
      <c r="U52" s="22"/>
      <c r="V52" s="24">
        <f t="shared" si="1"/>
        <v>43</v>
      </c>
      <c r="W52" s="25"/>
      <c r="X52" s="26">
        <f>RANK(V52,V$15:W$54,1)+COUNTIF($V$15:V52,V52)-1</f>
        <v>38</v>
      </c>
      <c r="Y52" s="27"/>
      <c r="AA52" s="46">
        <f t="shared" si="0"/>
        <v>176</v>
      </c>
      <c r="AB52" s="47"/>
      <c r="AC52" s="47"/>
      <c r="AD52" s="47"/>
    </row>
    <row r="53" spans="1:30" ht="30" customHeight="1">
      <c r="A53" s="6">
        <v>20</v>
      </c>
      <c r="B53" s="7"/>
      <c r="C53" s="10">
        <v>1</v>
      </c>
      <c r="D53" s="11"/>
      <c r="E53" s="15"/>
      <c r="F53" s="16"/>
      <c r="G53" s="16"/>
      <c r="H53" s="16"/>
      <c r="I53" s="16"/>
      <c r="J53" s="16"/>
      <c r="K53" s="17"/>
      <c r="L53" s="18"/>
      <c r="M53" s="19"/>
      <c r="N53" s="20"/>
      <c r="O53" s="12" t="s">
        <v>23</v>
      </c>
      <c r="P53" s="13"/>
      <c r="Q53" s="14"/>
      <c r="R53" s="21">
        <v>134</v>
      </c>
      <c r="S53" s="22"/>
      <c r="T53" s="21">
        <v>44</v>
      </c>
      <c r="U53" s="22"/>
      <c r="V53" s="24">
        <f t="shared" si="1"/>
        <v>44</v>
      </c>
      <c r="W53" s="25"/>
      <c r="X53" s="26">
        <f>RANK(V53,V$15:W$54,1)+COUNTIF($V$15:V53,V53)-1</f>
        <v>39</v>
      </c>
      <c r="Y53" s="27"/>
      <c r="AA53" s="46">
        <f t="shared" si="0"/>
        <v>178</v>
      </c>
      <c r="AB53" s="47"/>
      <c r="AC53" s="47"/>
      <c r="AD53" s="47"/>
    </row>
    <row r="54" spans="1:30" ht="30" customHeight="1">
      <c r="A54" s="8"/>
      <c r="B54" s="9"/>
      <c r="C54" s="10">
        <v>2</v>
      </c>
      <c r="D54" s="11"/>
      <c r="E54" s="15"/>
      <c r="F54" s="16"/>
      <c r="G54" s="16"/>
      <c r="H54" s="16"/>
      <c r="I54" s="16"/>
      <c r="J54" s="16"/>
      <c r="K54" s="17"/>
      <c r="L54" s="18"/>
      <c r="M54" s="19"/>
      <c r="N54" s="20"/>
      <c r="O54" s="12" t="s">
        <v>23</v>
      </c>
      <c r="P54" s="13"/>
      <c r="Q54" s="14"/>
      <c r="R54" s="21">
        <v>135</v>
      </c>
      <c r="S54" s="22"/>
      <c r="T54" s="21">
        <v>45</v>
      </c>
      <c r="U54" s="22"/>
      <c r="V54" s="24">
        <f t="shared" si="1"/>
        <v>45</v>
      </c>
      <c r="W54" s="25"/>
      <c r="X54" s="26">
        <f>RANK(V54,V$15:W$54,1)+COUNTIF($V$15:V54,V54)-1</f>
        <v>40</v>
      </c>
      <c r="Y54" s="27"/>
      <c r="AA54" s="46">
        <f t="shared" si="0"/>
        <v>180</v>
      </c>
      <c r="AB54" s="47"/>
      <c r="AC54" s="47"/>
      <c r="AD54" s="47"/>
    </row>
    <row r="55" spans="1:30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AA55" s="1"/>
      <c r="AB55" s="1"/>
      <c r="AC55" s="1"/>
      <c r="AD55" s="1"/>
    </row>
    <row r="56" spans="1:30" ht="15">
      <c r="A56" s="28" t="s">
        <v>15</v>
      </c>
      <c r="B56" s="28"/>
      <c r="C56" s="28"/>
      <c r="D56" s="28"/>
      <c r="E56" s="28"/>
      <c r="F56" s="28"/>
      <c r="G56" s="28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1"/>
      <c r="T56" s="23"/>
      <c r="U56" s="23"/>
      <c r="V56" s="23"/>
      <c r="W56" s="23"/>
      <c r="X56" s="23"/>
      <c r="Y56" s="23"/>
    </row>
    <row r="57" spans="1:30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30" ht="15">
      <c r="A58" s="28" t="s">
        <v>16</v>
      </c>
      <c r="B58" s="28"/>
      <c r="C58" s="28"/>
      <c r="D58" s="28"/>
      <c r="E58" s="28"/>
      <c r="F58" s="28"/>
      <c r="G58" s="28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1"/>
      <c r="T58" s="23" t="s">
        <v>17</v>
      </c>
      <c r="U58" s="23"/>
      <c r="V58" s="23"/>
      <c r="W58" s="23"/>
      <c r="X58" s="23"/>
      <c r="Y58" s="23"/>
    </row>
  </sheetData>
  <mergeCells count="404">
    <mergeCell ref="AA43:AD43"/>
    <mergeCell ref="AA44:AD44"/>
    <mergeCell ref="AA45:AD45"/>
    <mergeCell ref="AA46:AD46"/>
    <mergeCell ref="AA11:AD14"/>
    <mergeCell ref="AA15:AD15"/>
    <mergeCell ref="AA16:AD16"/>
    <mergeCell ref="AA17:AD17"/>
    <mergeCell ref="AA41:AD41"/>
    <mergeCell ref="AA42:AD42"/>
    <mergeCell ref="AA35:AD35"/>
    <mergeCell ref="AA36:AD36"/>
    <mergeCell ref="AA37:AD37"/>
    <mergeCell ref="AA38:AD38"/>
    <mergeCell ref="AA39:AD39"/>
    <mergeCell ref="AA40:AD40"/>
    <mergeCell ref="AA53:AD53"/>
    <mergeCell ref="AA54:AD54"/>
    <mergeCell ref="AA47:AD47"/>
    <mergeCell ref="AA48:AD48"/>
    <mergeCell ref="AA49:AD49"/>
    <mergeCell ref="AA50:AD50"/>
    <mergeCell ref="AA51:AD51"/>
    <mergeCell ref="AA52:AD52"/>
    <mergeCell ref="AA26:AD26"/>
    <mergeCell ref="AA32:AD32"/>
    <mergeCell ref="AA33:AD33"/>
    <mergeCell ref="AA34:AD34"/>
    <mergeCell ref="AA27:AD27"/>
    <mergeCell ref="AA28:AD28"/>
    <mergeCell ref="AA29:AD29"/>
    <mergeCell ref="AA30:AD30"/>
    <mergeCell ref="AA31:AD31"/>
    <mergeCell ref="AA20:AD20"/>
    <mergeCell ref="AA21:AD21"/>
    <mergeCell ref="AA22:AD22"/>
    <mergeCell ref="AA23:AD23"/>
    <mergeCell ref="AA24:AD24"/>
    <mergeCell ref="AA25:AD25"/>
    <mergeCell ref="A15:B16"/>
    <mergeCell ref="L16:N16"/>
    <mergeCell ref="E16:K16"/>
    <mergeCell ref="C16:D16"/>
    <mergeCell ref="C15:D15"/>
    <mergeCell ref="AA19:AD19"/>
    <mergeCell ref="AA18:AD18"/>
    <mergeCell ref="O15:Q15"/>
    <mergeCell ref="L15:N15"/>
    <mergeCell ref="E15:K15"/>
    <mergeCell ref="X15:Y15"/>
    <mergeCell ref="X16:Y16"/>
    <mergeCell ref="R15:S15"/>
    <mergeCell ref="T15:U15"/>
    <mergeCell ref="V15:W15"/>
    <mergeCell ref="O16:Q16"/>
    <mergeCell ref="A10:H10"/>
    <mergeCell ref="X11:Y14"/>
    <mergeCell ref="R11:W12"/>
    <mergeCell ref="R13:S14"/>
    <mergeCell ref="E11:K14"/>
    <mergeCell ref="L11:N14"/>
    <mergeCell ref="O11:Q14"/>
    <mergeCell ref="A11:B14"/>
    <mergeCell ref="C11:D14"/>
    <mergeCell ref="V13:W14"/>
    <mergeCell ref="C18:D18"/>
    <mergeCell ref="E18:K18"/>
    <mergeCell ref="V18:W18"/>
    <mergeCell ref="X17:Y17"/>
    <mergeCell ref="L18:N18"/>
    <mergeCell ref="T13:U14"/>
    <mergeCell ref="R18:S18"/>
    <mergeCell ref="T18:U18"/>
    <mergeCell ref="R17:S17"/>
    <mergeCell ref="T17:U17"/>
    <mergeCell ref="L20:N20"/>
    <mergeCell ref="V16:W16"/>
    <mergeCell ref="V17:W17"/>
    <mergeCell ref="X18:Y18"/>
    <mergeCell ref="O17:Q17"/>
    <mergeCell ref="O18:Q18"/>
    <mergeCell ref="R16:S16"/>
    <mergeCell ref="T16:U16"/>
    <mergeCell ref="A17:B18"/>
    <mergeCell ref="C17:D17"/>
    <mergeCell ref="E17:K17"/>
    <mergeCell ref="L17:N17"/>
    <mergeCell ref="A19:B20"/>
    <mergeCell ref="C19:D19"/>
    <mergeCell ref="E19:K19"/>
    <mergeCell ref="L19:N19"/>
    <mergeCell ref="C20:D20"/>
    <mergeCell ref="E20:K20"/>
    <mergeCell ref="T20:U20"/>
    <mergeCell ref="V20:W20"/>
    <mergeCell ref="X20:Y20"/>
    <mergeCell ref="O19:Q19"/>
    <mergeCell ref="X19:Y19"/>
    <mergeCell ref="O20:Q20"/>
    <mergeCell ref="R20:S20"/>
    <mergeCell ref="R19:S19"/>
    <mergeCell ref="T19:U19"/>
    <mergeCell ref="V19:W19"/>
    <mergeCell ref="X22:Y22"/>
    <mergeCell ref="O21:Q21"/>
    <mergeCell ref="X21:Y21"/>
    <mergeCell ref="O22:Q22"/>
    <mergeCell ref="R22:S22"/>
    <mergeCell ref="R21:S21"/>
    <mergeCell ref="T21:U21"/>
    <mergeCell ref="V21:W21"/>
    <mergeCell ref="T22:U22"/>
    <mergeCell ref="V22:W22"/>
    <mergeCell ref="A21:B22"/>
    <mergeCell ref="C21:D21"/>
    <mergeCell ref="E21:K21"/>
    <mergeCell ref="L21:N21"/>
    <mergeCell ref="C22:D22"/>
    <mergeCell ref="E22:K22"/>
    <mergeCell ref="L22:N22"/>
    <mergeCell ref="A23:B24"/>
    <mergeCell ref="C23:D23"/>
    <mergeCell ref="E23:K23"/>
    <mergeCell ref="L23:N23"/>
    <mergeCell ref="C24:D24"/>
    <mergeCell ref="E24:K24"/>
    <mergeCell ref="L24:N24"/>
    <mergeCell ref="T24:U24"/>
    <mergeCell ref="V24:W24"/>
    <mergeCell ref="X24:Y24"/>
    <mergeCell ref="O23:Q23"/>
    <mergeCell ref="X23:Y23"/>
    <mergeCell ref="O24:Q24"/>
    <mergeCell ref="R24:S24"/>
    <mergeCell ref="R23:S23"/>
    <mergeCell ref="T23:U23"/>
    <mergeCell ref="V23:W23"/>
    <mergeCell ref="X26:Y26"/>
    <mergeCell ref="O25:Q25"/>
    <mergeCell ref="X25:Y25"/>
    <mergeCell ref="O26:Q26"/>
    <mergeCell ref="R26:S26"/>
    <mergeCell ref="R25:S25"/>
    <mergeCell ref="T25:U25"/>
    <mergeCell ref="V25:W25"/>
    <mergeCell ref="T26:U26"/>
    <mergeCell ref="V26:W26"/>
    <mergeCell ref="A25:B26"/>
    <mergeCell ref="C25:D25"/>
    <mergeCell ref="E25:K25"/>
    <mergeCell ref="L25:N25"/>
    <mergeCell ref="C26:D26"/>
    <mergeCell ref="E26:K26"/>
    <mergeCell ref="L26:N26"/>
    <mergeCell ref="A27:B28"/>
    <mergeCell ref="C27:D27"/>
    <mergeCell ref="E27:K27"/>
    <mergeCell ref="L27:N27"/>
    <mergeCell ref="C28:D28"/>
    <mergeCell ref="E28:K28"/>
    <mergeCell ref="L28:N28"/>
    <mergeCell ref="T28:U28"/>
    <mergeCell ref="V28:W28"/>
    <mergeCell ref="X28:Y28"/>
    <mergeCell ref="O27:Q27"/>
    <mergeCell ref="X27:Y27"/>
    <mergeCell ref="O28:Q28"/>
    <mergeCell ref="R28:S28"/>
    <mergeCell ref="R27:S27"/>
    <mergeCell ref="T27:U27"/>
    <mergeCell ref="V27:W27"/>
    <mergeCell ref="X30:Y30"/>
    <mergeCell ref="O29:Q29"/>
    <mergeCell ref="X29:Y29"/>
    <mergeCell ref="O30:Q30"/>
    <mergeCell ref="R30:S30"/>
    <mergeCell ref="R29:S29"/>
    <mergeCell ref="T29:U29"/>
    <mergeCell ref="V29:W29"/>
    <mergeCell ref="T30:U30"/>
    <mergeCell ref="V30:W30"/>
    <mergeCell ref="A29:B30"/>
    <mergeCell ref="C29:D29"/>
    <mergeCell ref="E29:K29"/>
    <mergeCell ref="L29:N29"/>
    <mergeCell ref="C30:D30"/>
    <mergeCell ref="E30:K30"/>
    <mergeCell ref="L30:N30"/>
    <mergeCell ref="A31:B32"/>
    <mergeCell ref="C31:D31"/>
    <mergeCell ref="E31:K31"/>
    <mergeCell ref="L31:N31"/>
    <mergeCell ref="C32:D32"/>
    <mergeCell ref="E32:K32"/>
    <mergeCell ref="L32:N32"/>
    <mergeCell ref="T32:U32"/>
    <mergeCell ref="V32:W32"/>
    <mergeCell ref="X32:Y32"/>
    <mergeCell ref="O31:Q31"/>
    <mergeCell ref="X31:Y31"/>
    <mergeCell ref="O32:Q32"/>
    <mergeCell ref="R32:S32"/>
    <mergeCell ref="R31:S31"/>
    <mergeCell ref="T31:U31"/>
    <mergeCell ref="V31:W31"/>
    <mergeCell ref="X34:Y34"/>
    <mergeCell ref="O33:Q33"/>
    <mergeCell ref="X33:Y33"/>
    <mergeCell ref="O34:Q34"/>
    <mergeCell ref="R34:S34"/>
    <mergeCell ref="R33:S33"/>
    <mergeCell ref="T33:U33"/>
    <mergeCell ref="V33:W33"/>
    <mergeCell ref="T34:U34"/>
    <mergeCell ref="V34:W34"/>
    <mergeCell ref="A33:B34"/>
    <mergeCell ref="C33:D33"/>
    <mergeCell ref="E33:K33"/>
    <mergeCell ref="L33:N33"/>
    <mergeCell ref="C34:D34"/>
    <mergeCell ref="E34:K34"/>
    <mergeCell ref="L34:N34"/>
    <mergeCell ref="A35:B36"/>
    <mergeCell ref="C35:D35"/>
    <mergeCell ref="E35:K35"/>
    <mergeCell ref="L35:N35"/>
    <mergeCell ref="C36:D36"/>
    <mergeCell ref="E36:K36"/>
    <mergeCell ref="L36:N36"/>
    <mergeCell ref="T36:U36"/>
    <mergeCell ref="V36:W36"/>
    <mergeCell ref="X36:Y36"/>
    <mergeCell ref="O35:Q35"/>
    <mergeCell ref="X35:Y35"/>
    <mergeCell ref="O36:Q36"/>
    <mergeCell ref="R36:S36"/>
    <mergeCell ref="R35:S35"/>
    <mergeCell ref="T35:U35"/>
    <mergeCell ref="V35:W35"/>
    <mergeCell ref="X38:Y38"/>
    <mergeCell ref="O37:Q37"/>
    <mergeCell ref="X37:Y37"/>
    <mergeCell ref="O38:Q38"/>
    <mergeCell ref="R38:S38"/>
    <mergeCell ref="R37:S37"/>
    <mergeCell ref="T37:U37"/>
    <mergeCell ref="V37:W37"/>
    <mergeCell ref="T38:U38"/>
    <mergeCell ref="V38:W38"/>
    <mergeCell ref="A37:B38"/>
    <mergeCell ref="C37:D37"/>
    <mergeCell ref="E37:K37"/>
    <mergeCell ref="L37:N37"/>
    <mergeCell ref="C38:D38"/>
    <mergeCell ref="E38:K38"/>
    <mergeCell ref="L38:N38"/>
    <mergeCell ref="A39:B40"/>
    <mergeCell ref="C39:D39"/>
    <mergeCell ref="E39:K39"/>
    <mergeCell ref="L39:N39"/>
    <mergeCell ref="C40:D40"/>
    <mergeCell ref="E40:K40"/>
    <mergeCell ref="L40:N40"/>
    <mergeCell ref="T40:U40"/>
    <mergeCell ref="V40:W40"/>
    <mergeCell ref="X40:Y40"/>
    <mergeCell ref="O39:Q39"/>
    <mergeCell ref="X39:Y39"/>
    <mergeCell ref="O40:Q40"/>
    <mergeCell ref="R40:S40"/>
    <mergeCell ref="R39:S39"/>
    <mergeCell ref="T39:U39"/>
    <mergeCell ref="V39:W39"/>
    <mergeCell ref="X42:Y42"/>
    <mergeCell ref="O41:Q41"/>
    <mergeCell ref="X41:Y41"/>
    <mergeCell ref="O42:Q42"/>
    <mergeCell ref="R42:S42"/>
    <mergeCell ref="R41:S41"/>
    <mergeCell ref="T41:U41"/>
    <mergeCell ref="V41:W41"/>
    <mergeCell ref="T42:U42"/>
    <mergeCell ref="V42:W42"/>
    <mergeCell ref="A41:B42"/>
    <mergeCell ref="C41:D41"/>
    <mergeCell ref="E41:K41"/>
    <mergeCell ref="L41:N41"/>
    <mergeCell ref="C42:D42"/>
    <mergeCell ref="E42:K42"/>
    <mergeCell ref="L42:N42"/>
    <mergeCell ref="A43:B44"/>
    <mergeCell ref="C43:D43"/>
    <mergeCell ref="E43:K43"/>
    <mergeCell ref="L43:N43"/>
    <mergeCell ref="C44:D44"/>
    <mergeCell ref="E44:K44"/>
    <mergeCell ref="L44:N44"/>
    <mergeCell ref="T44:U44"/>
    <mergeCell ref="V44:W44"/>
    <mergeCell ref="X44:Y44"/>
    <mergeCell ref="O43:Q43"/>
    <mergeCell ref="X43:Y43"/>
    <mergeCell ref="O44:Q44"/>
    <mergeCell ref="R44:S44"/>
    <mergeCell ref="R43:S43"/>
    <mergeCell ref="T43:U43"/>
    <mergeCell ref="V43:W43"/>
    <mergeCell ref="X46:Y46"/>
    <mergeCell ref="O45:Q45"/>
    <mergeCell ref="X45:Y45"/>
    <mergeCell ref="O46:Q46"/>
    <mergeCell ref="R46:S46"/>
    <mergeCell ref="R45:S45"/>
    <mergeCell ref="T45:U45"/>
    <mergeCell ref="V45:W45"/>
    <mergeCell ref="T46:U46"/>
    <mergeCell ref="V46:W46"/>
    <mergeCell ref="A45:B46"/>
    <mergeCell ref="C45:D45"/>
    <mergeCell ref="E45:K45"/>
    <mergeCell ref="L45:N45"/>
    <mergeCell ref="C46:D46"/>
    <mergeCell ref="E46:K46"/>
    <mergeCell ref="L46:N46"/>
    <mergeCell ref="A47:B48"/>
    <mergeCell ref="C47:D47"/>
    <mergeCell ref="E47:K47"/>
    <mergeCell ref="L47:N47"/>
    <mergeCell ref="C48:D48"/>
    <mergeCell ref="E48:K48"/>
    <mergeCell ref="L48:N48"/>
    <mergeCell ref="T48:U48"/>
    <mergeCell ref="V48:W48"/>
    <mergeCell ref="X48:Y48"/>
    <mergeCell ref="O47:Q47"/>
    <mergeCell ref="X47:Y47"/>
    <mergeCell ref="O48:Q48"/>
    <mergeCell ref="R48:S48"/>
    <mergeCell ref="R47:S47"/>
    <mergeCell ref="T47:U47"/>
    <mergeCell ref="V47:W47"/>
    <mergeCell ref="A49:B50"/>
    <mergeCell ref="C49:D49"/>
    <mergeCell ref="E49:K49"/>
    <mergeCell ref="L49:N49"/>
    <mergeCell ref="C50:D50"/>
    <mergeCell ref="E50:K50"/>
    <mergeCell ref="L50:N50"/>
    <mergeCell ref="A51:B52"/>
    <mergeCell ref="C51:D51"/>
    <mergeCell ref="E51:K51"/>
    <mergeCell ref="L51:N51"/>
    <mergeCell ref="C52:D52"/>
    <mergeCell ref="E52:K52"/>
    <mergeCell ref="L52:N52"/>
    <mergeCell ref="V50:W50"/>
    <mergeCell ref="X50:Y50"/>
    <mergeCell ref="O49:Q49"/>
    <mergeCell ref="X49:Y49"/>
    <mergeCell ref="O50:Q50"/>
    <mergeCell ref="R50:S50"/>
    <mergeCell ref="R49:S49"/>
    <mergeCell ref="T49:U49"/>
    <mergeCell ref="V49:W49"/>
    <mergeCell ref="R54:S54"/>
    <mergeCell ref="R53:S53"/>
    <mergeCell ref="E53:K53"/>
    <mergeCell ref="L53:N53"/>
    <mergeCell ref="O53:Q53"/>
    <mergeCell ref="T50:U50"/>
    <mergeCell ref="V51:W51"/>
    <mergeCell ref="X53:Y53"/>
    <mergeCell ref="T52:U52"/>
    <mergeCell ref="V52:W52"/>
    <mergeCell ref="X52:Y52"/>
    <mergeCell ref="V53:W53"/>
    <mergeCell ref="A1:Y1"/>
    <mergeCell ref="A2:Y2"/>
    <mergeCell ref="A3:Y3"/>
    <mergeCell ref="A5:Y5"/>
    <mergeCell ref="A6:Y6"/>
    <mergeCell ref="A7:Y7"/>
    <mergeCell ref="A56:G56"/>
    <mergeCell ref="A58:G58"/>
    <mergeCell ref="H56:R56"/>
    <mergeCell ref="H58:R58"/>
    <mergeCell ref="X51:Y51"/>
    <mergeCell ref="O52:Q52"/>
    <mergeCell ref="R52:S52"/>
    <mergeCell ref="O51:Q51"/>
    <mergeCell ref="R51:S51"/>
    <mergeCell ref="T51:U51"/>
    <mergeCell ref="T53:U53"/>
    <mergeCell ref="T56:Y56"/>
    <mergeCell ref="T58:Y58"/>
    <mergeCell ref="T54:U54"/>
    <mergeCell ref="V54:W54"/>
    <mergeCell ref="X54:Y54"/>
    <mergeCell ref="A53:B54"/>
    <mergeCell ref="C53:D53"/>
    <mergeCell ref="O54:Q54"/>
    <mergeCell ref="C54:D54"/>
    <mergeCell ref="E54:K54"/>
    <mergeCell ref="L54:N54"/>
  </mergeCells>
  <phoneticPr fontId="1" type="noConversion"/>
  <dataValidations count="1">
    <dataValidation type="list" allowBlank="1" showInputMessage="1" showErrorMessage="1" sqref="O15:Q54">
      <formula1>Подразделение</formula1>
    </dataValidation>
  </dataValidations>
  <pageMargins left="0.39370078740157483" right="0.19685039370078741" top="0.39370078740157483" bottom="0.39370078740157483" header="0.39370078740157483" footer="0.3937007874015748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44" sqref="A44"/>
    </sheetView>
  </sheetViews>
  <sheetFormatPr defaultRowHeight="12.75"/>
  <cols>
    <col min="1" max="1" width="31.28515625" customWidth="1"/>
  </cols>
  <sheetData>
    <row r="1" spans="1:1">
      <c r="A1" t="s">
        <v>25</v>
      </c>
    </row>
    <row r="2" spans="1:1">
      <c r="A2" t="s">
        <v>26</v>
      </c>
    </row>
    <row r="3" spans="1:1">
      <c r="A3" t="s">
        <v>21</v>
      </c>
    </row>
    <row r="4" spans="1:1">
      <c r="A4" t="s">
        <v>23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22</v>
      </c>
    </row>
    <row r="9" spans="1:1">
      <c r="A9" t="s">
        <v>30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Штурмовка</vt:lpstr>
      <vt:lpstr>Вспомогательный</vt:lpstr>
      <vt:lpstr>Подразделение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2015-04-15T05:14:49Z</cp:lastPrinted>
  <dcterms:created xsi:type="dcterms:W3CDTF">2015-04-13T04:25:01Z</dcterms:created>
  <dcterms:modified xsi:type="dcterms:W3CDTF">2015-04-16T05:18:05Z</dcterms:modified>
</cp:coreProperties>
</file>