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Сводная плановых продаж" sheetId="1" r:id="rId1"/>
    <sheet name="Прайс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D9" i="1"/>
  <c r="E9" i="1"/>
  <c r="F9" i="1"/>
  <c r="G9" i="1"/>
  <c r="C9" i="1"/>
  <c r="D6" i="1"/>
  <c r="E6" i="1"/>
  <c r="F6" i="1"/>
  <c r="G6" i="1"/>
  <c r="C6" i="1"/>
  <c r="D3" i="1"/>
  <c r="E3" i="1"/>
  <c r="F3" i="1"/>
  <c r="G3" i="1"/>
  <c r="C4" i="1" l="1"/>
  <c r="A8" i="1"/>
  <c r="A5" i="1"/>
  <c r="A2" i="1"/>
  <c r="D4" i="1"/>
  <c r="E4" i="1"/>
  <c r="F4" i="1"/>
  <c r="G4" i="1"/>
</calcChain>
</file>

<file path=xl/sharedStrings.xml><?xml version="1.0" encoding="utf-8"?>
<sst xmlns="http://schemas.openxmlformats.org/spreadsheetml/2006/main" count="22" uniqueCount="11">
  <si>
    <t>Товар 1</t>
  </si>
  <si>
    <t>Товар 2</t>
  </si>
  <si>
    <t>Товар 3</t>
  </si>
  <si>
    <t>Товар 4</t>
  </si>
  <si>
    <t>Товар 5</t>
  </si>
  <si>
    <t xml:space="preserve">продажи в шт. </t>
  </si>
  <si>
    <t>Прайс</t>
  </si>
  <si>
    <t>ООО Ромашка1</t>
  </si>
  <si>
    <t>ООО Ромашка2</t>
  </si>
  <si>
    <t>ООО Ромашка3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</si>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</sst>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4" sqref="C4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0.28515625" bestFit="1" customWidth="1"/>
  </cols>
  <sheetData>
    <row r="1" spans="1:7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s="2" t="str">
        <f>Прайс!C1</f>
        <v>ООО Ромашка1</v>
      </c>
      <c r="B2" s="1" t="s">
        <v>5</v>
      </c>
      <c r="C2" s="1">
        <v>269</v>
      </c>
      <c r="D2" s="1">
        <v>445</v>
      </c>
      <c r="E2" s="1">
        <v>571</v>
      </c>
      <c r="F2" s="1">
        <v>829</v>
      </c>
      <c r="G2" s="1">
        <v>367</v>
      </c>
    </row>
    <row r="3" spans="1:7" x14ac:dyDescent="0.25">
      <c r="A3" s="3"/>
      <c r="B3" s="1" t="s">
        <v>6</v>
      </c>
      <c r="C3" s="5">
        <f>INDEX(Прайс!$C$2:$E$6,MATCH('Сводная плановых продаж'!C$1,Прайс!$B$2:$B$6),MATCH($A2,Прайс!$C$1:$E$1))</f>
        <v>103</v>
      </c>
      <c r="D3" s="5">
        <f>INDEX(Прайс!$C$2:$E$6,MATCH('Сводная плановых продаж'!D1,Прайс!$B$2:$B$6),MATCH($A2,Прайс!$C$1:$E$1))</f>
        <v>503</v>
      </c>
      <c r="E3" s="5">
        <f>INDEX(Прайс!$C$2:$E$6,MATCH('Сводная плановых продаж'!E1,Прайс!$B$2:$B$6),MATCH($A2,Прайс!$C$1:$E$1))</f>
        <v>3</v>
      </c>
      <c r="F3" s="5">
        <f>INDEX(Прайс!$C$2:$E$6,MATCH('Сводная плановых продаж'!F1,Прайс!$B$2:$B$6),MATCH($A2,Прайс!$C$1:$E$1))</f>
        <v>5</v>
      </c>
      <c r="G3" s="5">
        <f>INDEX(Прайс!$C$2:$E$6,MATCH('Сводная плановых продаж'!G1,Прайс!$B$2:$B$6),MATCH($A2,Прайс!$C$1:$E$1))</f>
        <v>206</v>
      </c>
    </row>
    <row r="4" spans="1:7" x14ac:dyDescent="0.25">
      <c r="A4" s="4"/>
      <c r="B4" s="1" t="s">
        <v>10</v>
      </c>
      <c r="C4" s="1">
        <f>C2*C3</f>
        <v>27707</v>
      </c>
      <c r="D4" s="1">
        <f t="shared" ref="D4:G4" si="0">D2*D3</f>
        <v>223835</v>
      </c>
      <c r="E4" s="1">
        <f t="shared" si="0"/>
        <v>1713</v>
      </c>
      <c r="F4" s="1">
        <f t="shared" si="0"/>
        <v>4145</v>
      </c>
      <c r="G4" s="1">
        <f t="shared" si="0"/>
        <v>75602</v>
      </c>
    </row>
    <row r="5" spans="1:7" x14ac:dyDescent="0.25">
      <c r="A5" s="2" t="str">
        <f>Прайс!D1</f>
        <v>ООО Ромашка2</v>
      </c>
      <c r="B5" s="1" t="s">
        <v>5</v>
      </c>
      <c r="C5" s="1">
        <v>8</v>
      </c>
      <c r="D5" s="1">
        <v>2</v>
      </c>
      <c r="E5" s="1">
        <v>6</v>
      </c>
      <c r="F5" s="1">
        <v>9</v>
      </c>
      <c r="G5" s="1">
        <v>4</v>
      </c>
    </row>
    <row r="6" spans="1:7" x14ac:dyDescent="0.25">
      <c r="A6" s="3"/>
      <c r="B6" s="1" t="s">
        <v>6</v>
      </c>
      <c r="C6" s="5">
        <f>INDEX(Прайс!$C$2:$E$6,MATCH('Сводная плановых продаж'!C$1,Прайс!$B$2:$B$6),MATCH($A5,Прайс!$C$1:$E$1))</f>
        <v>102</v>
      </c>
      <c r="D6" s="5">
        <f>INDEX(Прайс!$C$2:$E$6,MATCH('Сводная плановых продаж'!D$1,Прайс!$B$2:$B$6),MATCH($A5,Прайс!$C$1:$E$1))</f>
        <v>502</v>
      </c>
      <c r="E6" s="5">
        <f>INDEX(Прайс!$C$2:$E$6,MATCH('Сводная плановых продаж'!E$1,Прайс!$B$2:$B$6),MATCH($A5,Прайс!$C$1:$E$1))</f>
        <v>2</v>
      </c>
      <c r="F6" s="5">
        <f>INDEX(Прайс!$C$2:$E$6,MATCH('Сводная плановых продаж'!F$1,Прайс!$B$2:$B$6),MATCH($A5,Прайс!$C$1:$E$1))</f>
        <v>4</v>
      </c>
      <c r="G6" s="5">
        <f>INDEX(Прайс!$C$2:$E$6,MATCH('Сводная плановых продаж'!G$1,Прайс!$B$2:$B$6),MATCH($A5,Прайс!$C$1:$E$1))</f>
        <v>205</v>
      </c>
    </row>
    <row r="7" spans="1:7" x14ac:dyDescent="0.25">
      <c r="A7" s="4"/>
      <c r="B7" s="1" t="s">
        <v>10</v>
      </c>
      <c r="C7" s="1"/>
      <c r="D7" s="1"/>
      <c r="E7" s="1"/>
      <c r="F7" s="1"/>
      <c r="G7" s="1"/>
    </row>
    <row r="8" spans="1:7" x14ac:dyDescent="0.25">
      <c r="A8" s="2" t="str">
        <f>Прайс!E1</f>
        <v>ООО Ромашка3</v>
      </c>
      <c r="B8" s="1" t="s">
        <v>5</v>
      </c>
      <c r="C8" s="1">
        <v>459</v>
      </c>
      <c r="D8" s="1">
        <v>141</v>
      </c>
      <c r="E8" s="1">
        <v>807</v>
      </c>
      <c r="F8" s="1">
        <v>963</v>
      </c>
      <c r="G8" s="1">
        <v>254</v>
      </c>
    </row>
    <row r="9" spans="1:7" x14ac:dyDescent="0.25">
      <c r="A9" s="3"/>
      <c r="B9" s="1" t="s">
        <v>6</v>
      </c>
      <c r="C9" s="5">
        <f>INDEX(Прайс!$C$2:$E$6,MATCH('Сводная плановых продаж'!C$1,Прайс!$B$2:$B$6),MATCH($A8,Прайс!$C$1:$E$1))</f>
        <v>101</v>
      </c>
      <c r="D9" s="5">
        <f>INDEX(Прайс!$C$2:$E$6,MATCH('Сводная плановых продаж'!D$1,Прайс!$B$2:$B$6),MATCH($A8,Прайс!$C$1:$E$1))</f>
        <v>501</v>
      </c>
      <c r="E9" s="5">
        <f>INDEX(Прайс!$C$2:$E$6,MATCH('Сводная плановых продаж'!E$1,Прайс!$B$2:$B$6),MATCH($A8,Прайс!$C$1:$E$1))</f>
        <v>1</v>
      </c>
      <c r="F9" s="5">
        <f>INDEX(Прайс!$C$2:$E$6,MATCH('Сводная плановых продаж'!F$1,Прайс!$B$2:$B$6),MATCH($A8,Прайс!$C$1:$E$1))</f>
        <v>3</v>
      </c>
      <c r="G9" s="5">
        <f>INDEX(Прайс!$C$2:$E$6,MATCH('Сводная плановых продаж'!G$1,Прайс!$B$2:$B$6),MATCH($A8,Прайс!$C$1:$E$1))</f>
        <v>204</v>
      </c>
    </row>
    <row r="10" spans="1:7" x14ac:dyDescent="0.25">
      <c r="A10" s="4"/>
      <c r="B10" s="1" t="s">
        <v>10</v>
      </c>
      <c r="C10" s="1"/>
      <c r="D10" s="1"/>
      <c r="E10" s="1"/>
      <c r="F10" s="1"/>
      <c r="G10" s="1"/>
    </row>
  </sheetData>
  <mergeCells count="3">
    <mergeCell ref="A2:A4"/>
    <mergeCell ref="A5:A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C3" sqref="C3"/>
    </sheetView>
  </sheetViews>
  <sheetFormatPr defaultRowHeight="15" x14ac:dyDescent="0.25"/>
  <cols>
    <col min="3" max="5" width="15.140625" bestFit="1" customWidth="1"/>
  </cols>
  <sheetData>
    <row r="1" spans="2:5" x14ac:dyDescent="0.25">
      <c r="B1" s="1"/>
      <c r="C1" s="1" t="s">
        <v>7</v>
      </c>
      <c r="D1" s="1" t="s">
        <v>8</v>
      </c>
      <c r="E1" s="1" t="s">
        <v>9</v>
      </c>
    </row>
    <row r="2" spans="2:5" x14ac:dyDescent="0.25">
      <c r="B2" s="1" t="s">
        <v>0</v>
      </c>
      <c r="C2" s="1">
        <v>103</v>
      </c>
      <c r="D2" s="1">
        <v>102</v>
      </c>
      <c r="E2" s="1">
        <v>101</v>
      </c>
    </row>
    <row r="3" spans="2:5" x14ac:dyDescent="0.25">
      <c r="B3" s="1" t="s">
        <v>1</v>
      </c>
      <c r="C3" s="1">
        <v>503</v>
      </c>
      <c r="D3" s="1">
        <v>502</v>
      </c>
      <c r="E3" s="1">
        <v>501</v>
      </c>
    </row>
    <row r="4" spans="2:5" x14ac:dyDescent="0.25">
      <c r="B4" s="1" t="s">
        <v>2</v>
      </c>
      <c r="C4" s="1">
        <v>3</v>
      </c>
      <c r="D4" s="1">
        <v>2</v>
      </c>
      <c r="E4" s="1">
        <v>1</v>
      </c>
    </row>
    <row r="5" spans="2:5" x14ac:dyDescent="0.25">
      <c r="B5" s="1" t="s">
        <v>3</v>
      </c>
      <c r="C5" s="1">
        <v>5</v>
      </c>
      <c r="D5" s="1">
        <v>4</v>
      </c>
      <c r="E5" s="1">
        <v>3</v>
      </c>
    </row>
    <row r="6" spans="2:5" x14ac:dyDescent="0.25">
      <c r="B6" s="1" t="s">
        <v>4</v>
      </c>
      <c r="C6" s="1">
        <v>206</v>
      </c>
      <c r="D6" s="1">
        <v>205</v>
      </c>
      <c r="E6" s="1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плановых продаж</vt:lpstr>
      <vt:lpstr>Прайс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Финсети</dc:creator>
  <cp:lastModifiedBy>Марина Морозова</cp:lastModifiedBy>
  <dcterms:created xsi:type="dcterms:W3CDTF">2015-04-24T12:32:12Z</dcterms:created>
  <dcterms:modified xsi:type="dcterms:W3CDTF">2015-04-24T12:25:37Z</dcterms:modified>
</cp:coreProperties>
</file>