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0" windowWidth="20490" windowHeight="49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" i="1" l="1" a="1"/>
  <c r="H2" i="1"/>
  <c r="H3" i="1" a="1"/>
  <c r="H3" i="1" s="1"/>
  <c r="I3" i="1" a="1"/>
  <c r="I3" i="1"/>
  <c r="H4" i="1" a="1"/>
  <c r="H4" i="1" s="1"/>
  <c r="I4" i="1" a="1"/>
  <c r="I4" i="1"/>
  <c r="H5" i="1" a="1"/>
  <c r="H5" i="1" s="1"/>
  <c r="I5" i="1" a="1"/>
  <c r="I5" i="1"/>
  <c r="H6" i="1" a="1"/>
  <c r="H6" i="1"/>
  <c r="I6" i="1" a="1"/>
  <c r="I6" i="1"/>
  <c r="H7" i="1" a="1"/>
  <c r="H7" i="1" s="1"/>
  <c r="I7" i="1" a="1"/>
  <c r="I7" i="1"/>
  <c r="H8" i="1" a="1"/>
  <c r="H8" i="1" s="1"/>
  <c r="I8" i="1" a="1"/>
  <c r="I8" i="1" s="1"/>
  <c r="H9" i="1" a="1"/>
  <c r="H9" i="1" s="1"/>
  <c r="I9" i="1" a="1"/>
  <c r="I9" i="1" s="1"/>
  <c r="H10" i="1" a="1"/>
  <c r="H10" i="1" s="1"/>
  <c r="I10" i="1" a="1"/>
  <c r="I10" i="1" s="1"/>
  <c r="I2" i="1" a="1"/>
  <c r="I2" i="1" s="1"/>
  <c r="F2" i="1"/>
  <c r="F3" i="1" s="1"/>
  <c r="F4" i="1" s="1"/>
  <c r="E2" i="1"/>
  <c r="E3" i="1" s="1"/>
  <c r="E4" i="1" s="1"/>
  <c r="E5" i="1" l="1"/>
  <c r="F5" i="1"/>
  <c r="E6" i="1" l="1"/>
  <c r="F6" i="1"/>
  <c r="F7" i="1" s="1"/>
  <c r="F8" i="1" l="1"/>
  <c r="F9" i="1" s="1"/>
  <c r="E7" i="1"/>
  <c r="E8" i="1" s="1"/>
  <c r="E9" i="1" l="1"/>
  <c r="E10" i="1" s="1"/>
  <c r="F10" i="1"/>
</calcChain>
</file>

<file path=xl/sharedStrings.xml><?xml version="1.0" encoding="utf-8"?>
<sst xmlns="http://schemas.openxmlformats.org/spreadsheetml/2006/main" count="28" uniqueCount="12">
  <si>
    <t>Вася</t>
  </si>
  <si>
    <t>Коля</t>
  </si>
  <si>
    <t>Петя</t>
  </si>
  <si>
    <t>Миша</t>
  </si>
  <si>
    <t>Андрей</t>
  </si>
  <si>
    <t>Никита</t>
  </si>
  <si>
    <t>Валера</t>
  </si>
  <si>
    <t>Отпуск (о), Болезнь (б)</t>
  </si>
  <si>
    <t>о</t>
  </si>
  <si>
    <t>б</t>
  </si>
  <si>
    <t>Болезнь</t>
  </si>
  <si>
    <t>Отпуск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</si>
</sst>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10"/>
  <sheetViews>
    <sheetView tabSelected="1" workbookViewId="0">
      <selection activeCell="H3" sqref="H3"/>
    </sheetView>
  </sheetViews>
  <sheetFormatPr defaultRowHeight="15" x14ac:dyDescent="0.25"/>
  <cols>
    <col min="1" max="1" width="20.140625" customWidth="1"/>
    <col min="2" max="2" width="20.85546875" customWidth="1"/>
  </cols>
  <sheetData>
    <row r="1" spans="1:12" ht="16.5" thickTop="1" thickBot="1" x14ac:dyDescent="0.3">
      <c r="A1" s="1"/>
      <c r="B1" s="2" t="s">
        <v>7</v>
      </c>
      <c r="E1" s="12" t="s">
        <v>10</v>
      </c>
      <c r="F1" s="13" t="s">
        <v>11</v>
      </c>
      <c r="H1" s="12" t="s">
        <v>10</v>
      </c>
      <c r="I1" s="13" t="s">
        <v>11</v>
      </c>
      <c r="K1" s="12" t="s">
        <v>10</v>
      </c>
      <c r="L1" s="13" t="s">
        <v>11</v>
      </c>
    </row>
    <row r="2" spans="1:12" ht="15.75" thickTop="1" x14ac:dyDescent="0.25">
      <c r="A2" s="3"/>
      <c r="B2" s="4"/>
      <c r="E2" s="14" t="str">
        <f>IFERROR(LOOKUP(,-1/($B$3:$B$99=LEFTB(E$1))/ISNA(MATCH($A$3:$A$99,E$1:E1,)),$A$3:$A$99),"")</f>
        <v>Андрей</v>
      </c>
      <c r="F2" s="14" t="str">
        <f>IFERROR(LOOKUP(,-1/($B$3:$B$99=LEFTB(F$1))/ISNA(MATCH($A$3:$A$99,F$1:F1,)),$A$3:$A$99),"")</f>
        <v>Валера</v>
      </c>
      <c r="H2" s="14" t="str">
        <f t="array" ref="H2">IFERROR(INDEX($A$1:$A$99,SMALL(IF($B$3:$B$99=LEFTB(H$1),ROW(B$3:B$99)),ROW(H1))),"")</f>
        <v>Коля</v>
      </c>
      <c r="I2" s="14" t="str">
        <f t="array" ref="I2">IFERROR(INDEX($A$1:$A$99,SMALL(IF($B$3:$B$99=LEFTB(I$1),ROW(C$3:C$99)),ROW(I1))),"")</f>
        <v>Вася</v>
      </c>
      <c r="K2" s="10" t="s">
        <v>1</v>
      </c>
      <c r="L2" s="11" t="s">
        <v>0</v>
      </c>
    </row>
    <row r="3" spans="1:12" x14ac:dyDescent="0.25">
      <c r="A3" s="2" t="s">
        <v>0</v>
      </c>
      <c r="B3" s="5" t="s">
        <v>8</v>
      </c>
      <c r="E3" s="14" t="str">
        <f>IFERROR(LOOKUP(,-1/($B$3:$B$99=LEFTB(E$1))/ISNA(MATCH($A$3:$A$99,E$1:E2,)),$A$3:$A$99),"")</f>
        <v>Миша</v>
      </c>
      <c r="F3" s="14" t="str">
        <f>IFERROR(LOOKUP(,-1/($B$3:$B$99=LEFTB(F$1))/ISNA(MATCH($A$3:$A$99,F$1:F2,)),$A$3:$A$99),"")</f>
        <v>Никита</v>
      </c>
      <c r="H3" s="14" t="str">
        <f t="array" ref="H3">IFERROR(INDEX($A$1:$A$99,SMALL(IF($B$3:$B$99=LEFTB(H$1),ROW(B$3:B$99)),ROW(H2))),"")</f>
        <v>Миша</v>
      </c>
      <c r="I3" s="14" t="str">
        <f t="array" ref="I3">IFERROR(INDEX($A$1:$A$99,SMALL(IF($B$3:$B$99=LEFTB(I$1),ROW(C$3:C$99)),ROW(I2))),"")</f>
        <v>Петя</v>
      </c>
      <c r="K3" s="9" t="s">
        <v>3</v>
      </c>
      <c r="L3" s="8" t="s">
        <v>2</v>
      </c>
    </row>
    <row r="4" spans="1:12" x14ac:dyDescent="0.25">
      <c r="A4" s="2" t="s">
        <v>1</v>
      </c>
      <c r="B4" s="5" t="s">
        <v>9</v>
      </c>
      <c r="E4" s="14" t="str">
        <f>IFERROR(LOOKUP(,-1/($B$3:$B$99=LEFTB(E$1))/ISNA(MATCH($A$3:$A$99,E$1:E3,)),$A$3:$A$99),"")</f>
        <v>Коля</v>
      </c>
      <c r="F4" s="14" t="str">
        <f>IFERROR(LOOKUP(,-1/($B$3:$B$99=LEFTB(F$1))/ISNA(MATCH($A$3:$A$99,F$1:F3,)),$A$3:$A$99),"")</f>
        <v>Петя</v>
      </c>
      <c r="H4" s="14" t="str">
        <f t="array" ref="H4">IFERROR(INDEX($A$1:$A$99,SMALL(IF($B$3:$B$99=LEFTB(H$1),ROW(B$3:B$99)),ROW(H3))),"")</f>
        <v>Андрей</v>
      </c>
      <c r="I4" s="14" t="str">
        <f t="array" ref="I4">IFERROR(INDEX($A$1:$A$99,SMALL(IF($B$3:$B$99=LEFTB(I$1),ROW(C$3:C$99)),ROW(I3))),"")</f>
        <v>Никита</v>
      </c>
      <c r="K4" s="9" t="s">
        <v>4</v>
      </c>
      <c r="L4" s="8" t="s">
        <v>5</v>
      </c>
    </row>
    <row r="5" spans="1:12" x14ac:dyDescent="0.25">
      <c r="A5" s="2" t="s">
        <v>2</v>
      </c>
      <c r="B5" s="6" t="s">
        <v>8</v>
      </c>
      <c r="E5" s="14" t="str">
        <f>IFERROR(LOOKUP(,-1/($B$3:$B$99=LEFTB(E$1))/ISNA(MATCH($A$3:$A$99,E$1:E4,)),$A$3:$A$99),"")</f>
        <v/>
      </c>
      <c r="F5" s="14" t="str">
        <f>IFERROR(LOOKUP(,-1/($B$3:$B$99=LEFTB(F$1))/ISNA(MATCH($A$3:$A$99,F$1:F4,)),$A$3:$A$99),"")</f>
        <v>Вася</v>
      </c>
      <c r="H5" s="14" t="str">
        <f t="array" ref="H5">IFERROR(INDEX($A$1:$A$99,SMALL(IF($B$3:$B$99=LEFTB(H$1),ROW(B$3:B$99)),ROW(H4))),"")</f>
        <v/>
      </c>
      <c r="I5" s="14" t="str">
        <f t="array" ref="I5">IFERROR(INDEX($A$1:$A$99,SMALL(IF($B$3:$B$99=LEFTB(I$1),ROW(C$3:C$99)),ROW(I4))),"")</f>
        <v>Валера</v>
      </c>
      <c r="K5" s="7"/>
      <c r="L5" s="8" t="s">
        <v>6</v>
      </c>
    </row>
    <row r="6" spans="1:12" x14ac:dyDescent="0.25">
      <c r="A6" s="2" t="s">
        <v>3</v>
      </c>
      <c r="B6" s="5" t="s">
        <v>9</v>
      </c>
      <c r="E6" s="14" t="str">
        <f>IFERROR(LOOKUP(,-1/($B$3:$B$99=LEFTB(E$1))/ISNA(MATCH($A$3:$A$99,E$1:E5,)),$A$3:$A$99),"")</f>
        <v/>
      </c>
      <c r="F6" s="14" t="str">
        <f>IFERROR(LOOKUP(,-1/($B$3:$B$99=LEFTB(F$1))/ISNA(MATCH($A$3:$A$99,F$1:F5,)),$A$3:$A$99),"")</f>
        <v/>
      </c>
      <c r="H6" s="14" t="str">
        <f t="array" ref="H6">IFERROR(INDEX($A$1:$A$99,SMALL(IF($B$3:$B$99=LEFTB(H$1),ROW(B$3:B$99)),ROW(H5))),"")</f>
        <v/>
      </c>
      <c r="I6" s="14" t="str">
        <f t="array" ref="I6">IFERROR(INDEX($A$1:$A$99,SMALL(IF($B$3:$B$99=LEFTB(I$1),ROW(C$3:C$99)),ROW(I5))),"")</f>
        <v/>
      </c>
    </row>
    <row r="7" spans="1:12" x14ac:dyDescent="0.25">
      <c r="A7" s="2" t="s">
        <v>4</v>
      </c>
      <c r="B7" s="5" t="s">
        <v>9</v>
      </c>
      <c r="E7" s="14" t="str">
        <f>IFERROR(LOOKUP(,-1/($B$3:$B$99=LEFTB(E$1))/ISNA(MATCH($A$3:$A$99,E$1:E6,)),$A$3:$A$99),"")</f>
        <v/>
      </c>
      <c r="F7" s="14" t="str">
        <f>IFERROR(LOOKUP(,-1/($B$3:$B$99=LEFTB(F$1))/ISNA(MATCH($A$3:$A$99,F$1:F6,)),$A$3:$A$99),"")</f>
        <v/>
      </c>
      <c r="H7" s="14" t="str">
        <f t="array" ref="H7">IFERROR(INDEX($A$1:$A$99,SMALL(IF($B$3:$B$99=LEFTB(H$1),ROW(B$3:B$99)),ROW(H6))),"")</f>
        <v/>
      </c>
      <c r="I7" s="14" t="str">
        <f t="array" ref="I7">IFERROR(INDEX($A$1:$A$99,SMALL(IF($B$3:$B$99=LEFTB(I$1),ROW(C$3:C$99)),ROW(I6))),"")</f>
        <v/>
      </c>
    </row>
    <row r="8" spans="1:12" x14ac:dyDescent="0.25">
      <c r="A8" s="2" t="s">
        <v>5</v>
      </c>
      <c r="B8" s="5" t="s">
        <v>8</v>
      </c>
      <c r="E8" s="14" t="str">
        <f>IFERROR(LOOKUP(,-1/($B$3:$B$99=LEFTB(E$1))/ISNA(MATCH($A$3:$A$99,E$1:E7,)),$A$3:$A$99),"")</f>
        <v/>
      </c>
      <c r="F8" s="14" t="str">
        <f>IFERROR(LOOKUP(,-1/($B$3:$B$99=LEFTB(F$1))/ISNA(MATCH($A$3:$A$99,F$1:F7,)),$A$3:$A$99),"")</f>
        <v/>
      </c>
      <c r="H8" s="14" t="str">
        <f t="array" ref="H8">IFERROR(INDEX($A$1:$A$99,SMALL(IF($B$3:$B$99=LEFTB(H$1),ROW(B$3:B$99)),ROW(H7))),"")</f>
        <v/>
      </c>
      <c r="I8" s="14" t="str">
        <f t="array" ref="I8">IFERROR(INDEX($A$1:$A$99,SMALL(IF($B$3:$B$99=LEFTB(I$1),ROW(C$3:C$99)),ROW(I7))),"")</f>
        <v/>
      </c>
    </row>
    <row r="9" spans="1:12" x14ac:dyDescent="0.25">
      <c r="A9" s="2" t="s">
        <v>6</v>
      </c>
      <c r="B9" s="5" t="s">
        <v>8</v>
      </c>
      <c r="E9" s="14" t="str">
        <f>IFERROR(LOOKUP(,-1/($B$3:$B$99=LEFTB(E$1))/ISNA(MATCH($A$3:$A$99,E$1:E8,)),$A$3:$A$99),"")</f>
        <v/>
      </c>
      <c r="F9" s="14" t="str">
        <f>IFERROR(LOOKUP(,-1/($B$3:$B$99=LEFTB(F$1))/ISNA(MATCH($A$3:$A$99,F$1:F8,)),$A$3:$A$99),"")</f>
        <v/>
      </c>
      <c r="H9" s="14" t="str">
        <f t="array" ref="H9">IFERROR(INDEX($A$1:$A$99,SMALL(IF($B$3:$B$99=LEFTB(H$1),ROW(B$3:B$99)),ROW(H8))),"")</f>
        <v/>
      </c>
      <c r="I9" s="14" t="str">
        <f t="array" ref="I9">IFERROR(INDEX($A$1:$A$99,SMALL(IF($B$3:$B$99=LEFTB(I$1),ROW(C$3:C$99)),ROW(I8))),"")</f>
        <v/>
      </c>
    </row>
    <row r="10" spans="1:12" x14ac:dyDescent="0.25">
      <c r="E10" s="14" t="str">
        <f>IFERROR(LOOKUP(,-1/($B$3:$B$99=LEFTB(E$1))/ISNA(MATCH($A$3:$A$99,E$1:E9,)),$A$3:$A$99),"")</f>
        <v/>
      </c>
      <c r="F10" s="14" t="str">
        <f>IFERROR(LOOKUP(,-1/($B$3:$B$99=LEFTB(F$1))/ISNA(MATCH($A$3:$A$99,F$1:F9,)),$A$3:$A$99),"")</f>
        <v/>
      </c>
      <c r="H10" s="14" t="str">
        <f t="array" ref="H10">IFERROR(INDEX($A$1:$A$99,SMALL(IF($B$3:$B$99=LEFTB(H$1),ROW(B$3:B$99)),ROW(H9))),"")</f>
        <v/>
      </c>
      <c r="I10" s="14" t="str">
        <f t="array" ref="I10">IFERROR(INDEX($A$1:$A$99,SMALL(IF($B$3:$B$99=LEFTB(I$1),ROW(C$3:C$99)),ROW(I9))),"")</f>
        <v/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MultiDVD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_Boroda_</cp:lastModifiedBy>
  <dcterms:created xsi:type="dcterms:W3CDTF">2015-04-24T11:52:44Z</dcterms:created>
  <dcterms:modified xsi:type="dcterms:W3CDTF">2015-04-27T09:16:13Z</dcterms:modified>
</cp:coreProperties>
</file>