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 activeTab="5"/>
  </bookViews>
  <sheets>
    <sheet name="Книга" sheetId="1" r:id="rId1"/>
    <sheet name="Сутки" sheetId="2" r:id="rId2"/>
    <sheet name="Неделя" sheetId="6" r:id="rId3"/>
    <sheet name="Месяц" sheetId="8" r:id="rId4"/>
    <sheet name="Квартал" sheetId="9" r:id="rId5"/>
    <sheet name="Год" sheetId="11" r:id="rId6"/>
  </sheets>
  <definedNames>
    <definedName name="_xlnm._FilterDatabase" localSheetId="0" hidden="1">Книга!$A$3:$G$21</definedName>
  </definedNames>
  <calcPr calcId="145621"/>
</workbook>
</file>

<file path=xl/calcChain.xml><?xml version="1.0" encoding="utf-8"?>
<calcChain xmlns="http://schemas.openxmlformats.org/spreadsheetml/2006/main">
  <c r="C1" i="9" l="1"/>
  <c r="C3" i="9" s="1"/>
  <c r="F1" i="1"/>
  <c r="C1" i="8"/>
  <c r="C4" i="8" s="1"/>
  <c r="C1" i="11"/>
  <c r="C3" i="11" s="1"/>
  <c r="C1" i="6"/>
  <c r="C3" i="6" s="1"/>
  <c r="C1" i="2"/>
  <c r="C4" i="2" s="1"/>
  <c r="F35" i="1"/>
  <c r="F34" i="1"/>
  <c r="C4" i="11" l="1"/>
  <c r="C4" i="9"/>
  <c r="C3" i="8"/>
  <c r="C4" i="6"/>
  <c r="C3" i="2"/>
</calcChain>
</file>

<file path=xl/sharedStrings.xml><?xml version="1.0" encoding="utf-8"?>
<sst xmlns="http://schemas.openxmlformats.org/spreadsheetml/2006/main" count="47" uniqueCount="19">
  <si>
    <t>№ п/п</t>
  </si>
  <si>
    <t>Дата и время</t>
  </si>
  <si>
    <t>Место</t>
  </si>
  <si>
    <t>Оценка</t>
  </si>
  <si>
    <t>Дата и время получения информации</t>
  </si>
  <si>
    <t>Ф.И.О.</t>
  </si>
  <si>
    <t>Описание</t>
  </si>
  <si>
    <t>Количество</t>
  </si>
  <si>
    <t>Клиентов за текущий месяц</t>
  </si>
  <si>
    <t>Клиентов за сутки</t>
  </si>
  <si>
    <t>Количество клиентов</t>
  </si>
  <si>
    <t>За неделю на</t>
  </si>
  <si>
    <t>За сутки на</t>
  </si>
  <si>
    <t>За месяц на</t>
  </si>
  <si>
    <t>За квартал на</t>
  </si>
  <si>
    <t>За год на</t>
  </si>
  <si>
    <t>Книга</t>
  </si>
  <si>
    <t>?</t>
  </si>
  <si>
    <t>Автоматическую дату вставил F1.  Дату и время события прописываю в столбце B. Оцениваю событие (по таблице ниже) в столбце D.   Задача состоит в том, чтобы на момент открытия листа "Сутки", ..., "Год" (в соответствии с автоматической датой, так же вставил), там прописывалось общее количество клиентов из листа "Книга" столбца Е в соответствии оценкам за сутки, неделю. Точно так же в листе "Месяц",  "Квартал", но уже за месяц и квартал, ну и за год соответственно. Вставленные формулы неправильные.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</si>
</sst>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1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" fillId="0" borderId="0" xfId="1"/>
    <xf numFmtId="164" fontId="1" fillId="0" borderId="0" xfId="1" applyNumberFormat="1" applyAlignment="1">
      <alignment vertical="justify"/>
    </xf>
    <xf numFmtId="22" fontId="7" fillId="0" borderId="0" xfId="1" applyNumberFormat="1" applyFont="1" applyAlignment="1">
      <alignment vertical="justify"/>
    </xf>
    <xf numFmtId="0" fontId="2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/>
    </xf>
    <xf numFmtId="0" fontId="2" fillId="2" borderId="3" xfId="1" applyNumberFormat="1" applyFont="1" applyFill="1" applyBorder="1" applyAlignment="1">
      <alignment vertical="center" wrapText="1"/>
    </xf>
    <xf numFmtId="22" fontId="8" fillId="0" borderId="0" xfId="1" applyNumberFormat="1" applyFont="1" applyAlignment="1">
      <alignment vertical="justify"/>
    </xf>
    <xf numFmtId="0" fontId="4" fillId="0" borderId="1" xfId="2" applyFont="1" applyBorder="1" applyAlignment="1">
      <alignment vertical="justify"/>
    </xf>
    <xf numFmtId="0" fontId="4" fillId="0" borderId="1" xfId="2" applyFont="1" applyBorder="1" applyAlignment="1">
      <alignment horizontal="center" vertical="justify"/>
    </xf>
    <xf numFmtId="0" fontId="5" fillId="0" borderId="1" xfId="2" applyFont="1" applyBorder="1" applyAlignment="1">
      <alignment horizontal="center" vertical="justify"/>
    </xf>
    <xf numFmtId="0" fontId="6" fillId="0" borderId="1" xfId="2" applyFont="1" applyBorder="1" applyAlignment="1" applyProtection="1">
      <alignment horizontal="center" vertical="justify"/>
    </xf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vertical="justify"/>
    </xf>
    <xf numFmtId="0" fontId="4" fillId="0" borderId="2" xfId="0" applyFont="1" applyBorder="1" applyAlignment="1">
      <alignment vertical="top" wrapText="1"/>
    </xf>
    <xf numFmtId="0" fontId="6" fillId="0" borderId="1" xfId="0" applyFont="1" applyBorder="1" applyAlignment="1" applyProtection="1">
      <alignment horizontal="center" vertical="justify"/>
    </xf>
    <xf numFmtId="0" fontId="1" fillId="0" borderId="1" xfId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wrapText="1"/>
    </xf>
    <xf numFmtId="0" fontId="1" fillId="0" borderId="0" xfId="1" applyBorder="1" applyAlignment="1">
      <alignment horizontal="center" vertical="center" wrapText="1"/>
    </xf>
    <xf numFmtId="164" fontId="1" fillId="0" borderId="0" xfId="1" applyNumberFormat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horizontal="center" wrapText="1"/>
    </xf>
    <xf numFmtId="0" fontId="4" fillId="0" borderId="1" xfId="2" applyFont="1" applyBorder="1" applyAlignment="1">
      <alignment horizontal="left" vertical="top" wrapText="1"/>
    </xf>
    <xf numFmtId="0" fontId="9" fillId="3" borderId="0" xfId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justify"/>
    </xf>
    <xf numFmtId="0" fontId="5" fillId="0" borderId="2" xfId="2" applyFont="1" applyBorder="1" applyAlignment="1">
      <alignment horizontal="center" vertical="justify"/>
    </xf>
    <xf numFmtId="0" fontId="5" fillId="0" borderId="5" xfId="2" applyFont="1" applyBorder="1" applyAlignment="1">
      <alignment horizontal="center" vertical="justify"/>
    </xf>
    <xf numFmtId="0" fontId="5" fillId="0" borderId="4" xfId="2" applyFont="1" applyBorder="1" applyAlignment="1">
      <alignment horizontal="center" vertical="justify"/>
    </xf>
    <xf numFmtId="0" fontId="4" fillId="0" borderId="1" xfId="2" applyFont="1" applyBorder="1" applyAlignment="1">
      <alignment horizontal="center" vertical="justify"/>
    </xf>
    <xf numFmtId="0" fontId="3" fillId="0" borderId="1" xfId="2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14" fontId="10" fillId="0" borderId="4" xfId="0" applyNumberFormat="1" applyFont="1" applyBorder="1" applyAlignment="1">
      <alignment vertical="justify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B15" sqref="B4:B15"/>
    </sheetView>
  </sheetViews>
  <sheetFormatPr defaultRowHeight="15" x14ac:dyDescent="0.25"/>
  <cols>
    <col min="1" max="1" width="10.7109375" customWidth="1"/>
    <col min="2" max="2" width="18.42578125" customWidth="1"/>
    <col min="3" max="3" width="18.28515625" customWidth="1"/>
    <col min="5" max="5" width="42.140625" customWidth="1"/>
    <col min="6" max="6" width="27.5703125" customWidth="1"/>
    <col min="7" max="7" width="18.42578125" customWidth="1"/>
  </cols>
  <sheetData>
    <row r="1" spans="1:7" ht="18" x14ac:dyDescent="0.25">
      <c r="A1" s="2"/>
      <c r="B1" s="1"/>
      <c r="C1" s="28" t="s">
        <v>16</v>
      </c>
      <c r="D1" s="28"/>
      <c r="E1" s="28"/>
      <c r="F1" s="7">
        <f ca="1">TODAY()</f>
        <v>42116</v>
      </c>
      <c r="G1" s="3"/>
    </row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78" customHeight="1" thickTop="1" thickBot="1" x14ac:dyDescent="0.3">
      <c r="A3" s="5" t="s">
        <v>0</v>
      </c>
      <c r="B3" s="6" t="s">
        <v>1</v>
      </c>
      <c r="C3" s="4" t="s">
        <v>2</v>
      </c>
      <c r="D3" s="4" t="s">
        <v>3</v>
      </c>
      <c r="E3" s="4" t="s">
        <v>10</v>
      </c>
      <c r="F3" s="4" t="s">
        <v>4</v>
      </c>
      <c r="G3" s="4" t="s">
        <v>5</v>
      </c>
    </row>
    <row r="4" spans="1:7" ht="15.75" thickBot="1" x14ac:dyDescent="0.3">
      <c r="A4" s="17">
        <v>1</v>
      </c>
      <c r="B4" s="18">
        <v>42045.541666666664</v>
      </c>
      <c r="C4" s="19"/>
      <c r="D4" s="17">
        <v>19</v>
      </c>
      <c r="E4" s="20">
        <v>321</v>
      </c>
      <c r="F4" s="18"/>
      <c r="G4" s="17"/>
    </row>
    <row r="5" spans="1:7" ht="15.75" thickBot="1" x14ac:dyDescent="0.3">
      <c r="A5" s="17">
        <v>2</v>
      </c>
      <c r="B5" s="18">
        <v>42045.541666666664</v>
      </c>
      <c r="C5" s="19"/>
      <c r="D5" s="17">
        <v>20</v>
      </c>
      <c r="E5" s="20">
        <v>20</v>
      </c>
      <c r="F5" s="18"/>
      <c r="G5" s="17"/>
    </row>
    <row r="6" spans="1:7" ht="15.75" thickBot="1" x14ac:dyDescent="0.3">
      <c r="A6" s="17">
        <v>3</v>
      </c>
      <c r="B6" s="18">
        <v>42050.541666666664</v>
      </c>
      <c r="C6" s="19"/>
      <c r="D6" s="17">
        <v>19</v>
      </c>
      <c r="E6" s="20">
        <v>345</v>
      </c>
      <c r="F6" s="18"/>
      <c r="G6" s="17"/>
    </row>
    <row r="7" spans="1:7" ht="15.75" thickBot="1" x14ac:dyDescent="0.3">
      <c r="A7" s="17">
        <v>4</v>
      </c>
      <c r="B7" s="18">
        <v>42050.541666666664</v>
      </c>
      <c r="C7" s="19"/>
      <c r="D7" s="17">
        <v>20</v>
      </c>
      <c r="E7" s="20">
        <v>24</v>
      </c>
      <c r="F7" s="18"/>
      <c r="G7" s="17"/>
    </row>
    <row r="8" spans="1:7" ht="15.75" thickBot="1" x14ac:dyDescent="0.3">
      <c r="A8" s="17">
        <v>5</v>
      </c>
      <c r="B8" s="18">
        <v>42062.541666666664</v>
      </c>
      <c r="C8" s="19"/>
      <c r="D8" s="17">
        <v>19</v>
      </c>
      <c r="E8" s="20">
        <v>386</v>
      </c>
      <c r="F8" s="18"/>
      <c r="G8" s="17"/>
    </row>
    <row r="9" spans="1:7" ht="15.75" thickBot="1" x14ac:dyDescent="0.3">
      <c r="A9" s="17">
        <v>6</v>
      </c>
      <c r="B9" s="18">
        <v>42062.541666666664</v>
      </c>
      <c r="C9" s="19"/>
      <c r="D9" s="17">
        <v>20</v>
      </c>
      <c r="E9" s="20">
        <v>41</v>
      </c>
      <c r="F9" s="18"/>
      <c r="G9" s="17"/>
    </row>
    <row r="10" spans="1:7" ht="15.75" thickBot="1" x14ac:dyDescent="0.3">
      <c r="A10" s="17">
        <v>7</v>
      </c>
      <c r="B10" s="18">
        <v>42074.541666666664</v>
      </c>
      <c r="C10" s="19"/>
      <c r="D10" s="17">
        <v>19</v>
      </c>
      <c r="E10" s="20">
        <v>461</v>
      </c>
      <c r="F10" s="18"/>
      <c r="G10" s="17"/>
    </row>
    <row r="11" spans="1:7" ht="15.75" thickBot="1" x14ac:dyDescent="0.3">
      <c r="A11" s="17">
        <v>8</v>
      </c>
      <c r="B11" s="18">
        <v>42074.541666666664</v>
      </c>
      <c r="C11" s="19"/>
      <c r="D11" s="17">
        <v>20</v>
      </c>
      <c r="E11" s="20">
        <v>75</v>
      </c>
      <c r="F11" s="18"/>
      <c r="G11" s="17"/>
    </row>
    <row r="12" spans="1:7" ht="15.75" thickBot="1" x14ac:dyDescent="0.3">
      <c r="A12" s="17">
        <v>9</v>
      </c>
      <c r="B12" s="18">
        <v>42082.541666666664</v>
      </c>
      <c r="C12" s="19"/>
      <c r="D12" s="17">
        <v>19</v>
      </c>
      <c r="E12" s="20">
        <v>518</v>
      </c>
      <c r="F12" s="18"/>
      <c r="G12" s="17"/>
    </row>
    <row r="13" spans="1:7" ht="15.75" thickBot="1" x14ac:dyDescent="0.3">
      <c r="A13" s="17">
        <v>10</v>
      </c>
      <c r="B13" s="18">
        <v>42082.541666666664</v>
      </c>
      <c r="C13" s="19"/>
      <c r="D13" s="17">
        <v>20</v>
      </c>
      <c r="E13" s="20">
        <v>57</v>
      </c>
      <c r="F13" s="18"/>
      <c r="G13" s="17"/>
    </row>
    <row r="14" spans="1:7" ht="15.75" thickBot="1" x14ac:dyDescent="0.3">
      <c r="A14" s="17">
        <v>11</v>
      </c>
      <c r="B14" s="18">
        <v>42086.541666666664</v>
      </c>
      <c r="C14" s="19"/>
      <c r="D14" s="17">
        <v>19</v>
      </c>
      <c r="E14" s="20">
        <v>569</v>
      </c>
      <c r="F14" s="18"/>
      <c r="G14" s="17"/>
    </row>
    <row r="15" spans="1:7" ht="15.75" thickBot="1" x14ac:dyDescent="0.3">
      <c r="A15" s="17">
        <v>12</v>
      </c>
      <c r="B15" s="18">
        <v>42086.541666666664</v>
      </c>
      <c r="C15" s="19"/>
      <c r="D15" s="17">
        <v>20</v>
      </c>
      <c r="E15" s="20">
        <v>51</v>
      </c>
      <c r="F15" s="18"/>
      <c r="G15" s="17"/>
    </row>
    <row r="16" spans="1:7" ht="15.75" thickBot="1" x14ac:dyDescent="0.3">
      <c r="A16" s="17">
        <v>13</v>
      </c>
      <c r="B16" s="18">
        <v>42106.541666666664</v>
      </c>
      <c r="C16" s="19"/>
      <c r="D16" s="17">
        <v>19</v>
      </c>
      <c r="E16" s="20">
        <v>671</v>
      </c>
      <c r="F16" s="18"/>
      <c r="G16" s="17"/>
    </row>
    <row r="17" spans="1:7" ht="15.75" thickBot="1" x14ac:dyDescent="0.3">
      <c r="A17" s="17">
        <v>14</v>
      </c>
      <c r="B17" s="18">
        <v>42106.541666666664</v>
      </c>
      <c r="C17" s="19"/>
      <c r="D17" s="17">
        <v>20</v>
      </c>
      <c r="E17" s="20">
        <v>102</v>
      </c>
      <c r="F17" s="18"/>
      <c r="G17" s="17"/>
    </row>
    <row r="18" spans="1:7" ht="15.75" thickBot="1" x14ac:dyDescent="0.3">
      <c r="A18" s="17">
        <v>15</v>
      </c>
      <c r="B18" s="18">
        <v>42115.890972222223</v>
      </c>
      <c r="C18" s="19"/>
      <c r="D18" s="17">
        <v>19</v>
      </c>
      <c r="E18" s="20">
        <v>692</v>
      </c>
      <c r="F18" s="18"/>
      <c r="G18" s="17"/>
    </row>
    <row r="19" spans="1:7" ht="15.75" thickBot="1" x14ac:dyDescent="0.3">
      <c r="A19" s="17">
        <v>16</v>
      </c>
      <c r="B19" s="18">
        <v>42115.890972222223</v>
      </c>
      <c r="C19" s="19"/>
      <c r="D19" s="17">
        <v>20</v>
      </c>
      <c r="E19" s="20">
        <v>21</v>
      </c>
      <c r="F19" s="18"/>
      <c r="G19" s="17"/>
    </row>
    <row r="20" spans="1:7" ht="15.75" thickBot="1" x14ac:dyDescent="0.3">
      <c r="A20" s="17"/>
      <c r="B20" s="18">
        <v>42116.89166666667</v>
      </c>
      <c r="C20" s="19"/>
      <c r="D20" s="17">
        <v>19</v>
      </c>
      <c r="E20" s="20">
        <v>783</v>
      </c>
      <c r="F20" s="18"/>
      <c r="G20" s="17"/>
    </row>
    <row r="21" spans="1:7" ht="15.75" thickBot="1" x14ac:dyDescent="0.3">
      <c r="A21" s="17">
        <v>17</v>
      </c>
      <c r="B21" s="18">
        <v>42116.89166666667</v>
      </c>
      <c r="C21" s="19"/>
      <c r="D21" s="17">
        <v>20</v>
      </c>
      <c r="E21" s="20">
        <v>91</v>
      </c>
      <c r="F21" s="18"/>
      <c r="G21" s="17"/>
    </row>
    <row r="22" spans="1:7" x14ac:dyDescent="0.25">
      <c r="A22" s="21"/>
      <c r="B22" s="22"/>
      <c r="C22" s="23"/>
      <c r="D22" s="21"/>
      <c r="E22" s="24"/>
      <c r="F22" s="22"/>
      <c r="G22" s="21"/>
    </row>
    <row r="23" spans="1:7" x14ac:dyDescent="0.25">
      <c r="A23" s="26" t="s">
        <v>18</v>
      </c>
      <c r="B23" s="27"/>
      <c r="C23" s="27"/>
      <c r="D23" s="27"/>
      <c r="E23" s="27"/>
      <c r="F23" s="27"/>
      <c r="G23" s="27"/>
    </row>
    <row r="24" spans="1:7" x14ac:dyDescent="0.25">
      <c r="A24" s="27"/>
      <c r="B24" s="27"/>
      <c r="C24" s="27"/>
      <c r="D24" s="27"/>
      <c r="E24" s="27"/>
      <c r="F24" s="27"/>
      <c r="G24" s="27"/>
    </row>
    <row r="25" spans="1:7" x14ac:dyDescent="0.25">
      <c r="A25" s="27"/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27"/>
      <c r="B29" s="27"/>
      <c r="C29" s="27"/>
      <c r="D29" s="27"/>
      <c r="E29" s="27"/>
      <c r="F29" s="27"/>
      <c r="G29" s="27"/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ht="15.75" thickBot="1" x14ac:dyDescent="0.3"/>
    <row r="32" spans="1:7" ht="27" thickBot="1" x14ac:dyDescent="0.3">
      <c r="A32" s="29" t="s">
        <v>3</v>
      </c>
      <c r="B32" s="30"/>
      <c r="C32" s="30"/>
      <c r="D32" s="30"/>
      <c r="E32" s="30"/>
      <c r="F32" s="31"/>
    </row>
    <row r="33" spans="1:7" ht="16.5" thickBot="1" x14ac:dyDescent="0.3">
      <c r="A33" s="8" t="s">
        <v>3</v>
      </c>
      <c r="B33" s="32" t="s">
        <v>6</v>
      </c>
      <c r="C33" s="33"/>
      <c r="D33" s="33"/>
      <c r="E33" s="33"/>
      <c r="F33" s="9" t="s">
        <v>7</v>
      </c>
    </row>
    <row r="34" spans="1:7" ht="27" thickBot="1" x14ac:dyDescent="0.3">
      <c r="A34" s="10">
        <v>19</v>
      </c>
      <c r="B34" s="25" t="s">
        <v>8</v>
      </c>
      <c r="C34" s="25"/>
      <c r="D34" s="25"/>
      <c r="E34" s="25"/>
      <c r="F34" s="11">
        <f>COUNTIF(D$4:D$21,A34)</f>
        <v>9</v>
      </c>
      <c r="G34" t="s">
        <v>17</v>
      </c>
    </row>
    <row r="35" spans="1:7" ht="27" thickBot="1" x14ac:dyDescent="0.3">
      <c r="A35" s="10">
        <v>20</v>
      </c>
      <c r="B35" s="25" t="s">
        <v>9</v>
      </c>
      <c r="C35" s="25"/>
      <c r="D35" s="25"/>
      <c r="E35" s="25"/>
      <c r="F35" s="11">
        <f>COUNTIF(D$4:D$21,A35)</f>
        <v>9</v>
      </c>
      <c r="G35" t="s">
        <v>17</v>
      </c>
    </row>
  </sheetData>
  <autoFilter ref="A3:G21"/>
  <mergeCells count="6">
    <mergeCell ref="B35:E35"/>
    <mergeCell ref="A23:G30"/>
    <mergeCell ref="C1:E1"/>
    <mergeCell ref="A32:F32"/>
    <mergeCell ref="B33:E33"/>
    <mergeCell ref="B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" sqref="C1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3" ht="27" thickBot="1" x14ac:dyDescent="0.3">
      <c r="A1" s="34" t="s">
        <v>12</v>
      </c>
      <c r="B1" s="35"/>
      <c r="C1" s="36">
        <f ca="1">TODAY()</f>
        <v>42116</v>
      </c>
    </row>
    <row r="2" spans="1:3" ht="16.5" thickBot="1" x14ac:dyDescent="0.3">
      <c r="A2" s="12" t="s">
        <v>3</v>
      </c>
      <c r="B2" s="13" t="s">
        <v>6</v>
      </c>
      <c r="C2" s="13" t="s">
        <v>7</v>
      </c>
    </row>
    <row r="3" spans="1:3" ht="27" thickBot="1" x14ac:dyDescent="0.3">
      <c r="A3" s="14">
        <v>19</v>
      </c>
      <c r="B3" s="15" t="s">
        <v>8</v>
      </c>
      <c r="C3" s="16">
        <f ca="1">SUMPRODUCT((Книга!D$4:D$21=A3)*(C$1=TRUNC(Книга!B$4:B$21)))</f>
        <v>1</v>
      </c>
    </row>
    <row r="4" spans="1:3" ht="27" thickBot="1" x14ac:dyDescent="0.3">
      <c r="A4" s="14">
        <v>20</v>
      </c>
      <c r="B4" s="15" t="s">
        <v>9</v>
      </c>
      <c r="C4" s="16">
        <f ca="1">SUMPRODUCT((Книга!D$4:D$21=A4)*(C$1=TRUNC(Книга!B$4:B$21)))</f>
        <v>1</v>
      </c>
    </row>
    <row r="5" spans="1:3" ht="27" thickBot="1" x14ac:dyDescent="0.3">
      <c r="A5" s="14"/>
      <c r="B5" s="15"/>
      <c r="C5" s="16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3" ht="27" thickBot="1" x14ac:dyDescent="0.3">
      <c r="A1" s="34" t="s">
        <v>11</v>
      </c>
      <c r="B1" s="35"/>
      <c r="C1" s="36">
        <f ca="1">TODAY()</f>
        <v>42116</v>
      </c>
    </row>
    <row r="2" spans="1:3" ht="16.5" thickBot="1" x14ac:dyDescent="0.3">
      <c r="A2" s="12" t="s">
        <v>3</v>
      </c>
      <c r="B2" s="13" t="s">
        <v>6</v>
      </c>
      <c r="C2" s="13" t="s">
        <v>7</v>
      </c>
    </row>
    <row r="3" spans="1:3" ht="27" thickBot="1" x14ac:dyDescent="0.3">
      <c r="A3" s="14">
        <v>19</v>
      </c>
      <c r="B3" s="15" t="s">
        <v>8</v>
      </c>
      <c r="C3" s="16">
        <f ca="1">SUMPRODUCT((Книга!D$4:D$21=A3)*(C$1-TRUNC(Книга!B$4:B$21)&lt;7))</f>
        <v>2</v>
      </c>
    </row>
    <row r="4" spans="1:3" ht="27" thickBot="1" x14ac:dyDescent="0.3">
      <c r="A4" s="14">
        <v>20</v>
      </c>
      <c r="B4" s="15" t="s">
        <v>9</v>
      </c>
      <c r="C4" s="16">
        <f ca="1">SUMPRODUCT((Книга!D$4:D$21=A4)*(C$1-TRUNC(Книга!B$4:B$21)&lt;7))</f>
        <v>2</v>
      </c>
    </row>
    <row r="5" spans="1:3" ht="27" thickBot="1" x14ac:dyDescent="0.3">
      <c r="A5" s="14"/>
      <c r="B5" s="15"/>
      <c r="C5" s="16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:C4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3" ht="27" thickBot="1" x14ac:dyDescent="0.3">
      <c r="A1" s="34" t="s">
        <v>13</v>
      </c>
      <c r="B1" s="35"/>
      <c r="C1" s="36">
        <f ca="1">TODAY()</f>
        <v>42116</v>
      </c>
    </row>
    <row r="2" spans="1:3" ht="16.5" thickBot="1" x14ac:dyDescent="0.3">
      <c r="A2" s="12" t="s">
        <v>3</v>
      </c>
      <c r="B2" s="13" t="s">
        <v>6</v>
      </c>
      <c r="C2" s="13" t="s">
        <v>7</v>
      </c>
    </row>
    <row r="3" spans="1:3" ht="27" thickBot="1" x14ac:dyDescent="0.3">
      <c r="A3" s="14">
        <v>19</v>
      </c>
      <c r="B3" s="15" t="s">
        <v>8</v>
      </c>
      <c r="C3" s="16">
        <f ca="1">SUMPRODUCT((Книга!D$4:D$21=A3)*(TEXT(C$1,"МГ")=TEXT(Книга!B$4:B$21,"МГ")))</f>
        <v>3</v>
      </c>
    </row>
    <row r="4" spans="1:3" ht="27" thickBot="1" x14ac:dyDescent="0.3">
      <c r="A4" s="14">
        <v>20</v>
      </c>
      <c r="B4" s="15" t="s">
        <v>9</v>
      </c>
      <c r="C4" s="16">
        <f ca="1">SUMPRODUCT((Книга!D$4:D$21=A4)*(TEXT(C$1,"МГ")=TEXT(Книга!B$4:B$21,"МГ")))</f>
        <v>3</v>
      </c>
    </row>
    <row r="5" spans="1:3" ht="27" thickBot="1" x14ac:dyDescent="0.3">
      <c r="A5" s="14"/>
      <c r="B5" s="15"/>
      <c r="C5" s="16"/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3" sqref="C3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3" ht="27" thickBot="1" x14ac:dyDescent="0.3">
      <c r="A1" s="34" t="s">
        <v>14</v>
      </c>
      <c r="B1" s="35"/>
      <c r="C1" s="36">
        <f ca="1">TODAY()</f>
        <v>42116</v>
      </c>
    </row>
    <row r="2" spans="1:3" ht="16.5" thickBot="1" x14ac:dyDescent="0.3">
      <c r="A2" s="12" t="s">
        <v>3</v>
      </c>
      <c r="B2" s="13" t="s">
        <v>6</v>
      </c>
      <c r="C2" s="13" t="s">
        <v>7</v>
      </c>
    </row>
    <row r="3" spans="1:3" ht="27" thickBot="1" x14ac:dyDescent="0.3">
      <c r="A3" s="14">
        <v>19</v>
      </c>
      <c r="B3" s="15" t="s">
        <v>8</v>
      </c>
      <c r="C3" s="16">
        <f ca="1">SUMPRODUCT((Книга!D$4:D$21=A3)*(YEAR(C$1)=YEAR(Книга!B$4:B$21))*(TRUNC((MONTH(C$1)-1)/3)=TRUNC((MONTH(Книга!B$4:B$21)-1)/3)))</f>
        <v>3</v>
      </c>
    </row>
    <row r="4" spans="1:3" ht="27" thickBot="1" x14ac:dyDescent="0.3">
      <c r="A4" s="14">
        <v>20</v>
      </c>
      <c r="B4" s="15" t="s">
        <v>9</v>
      </c>
      <c r="C4" s="16">
        <f ca="1">SUMPRODUCT((Книга!D$4:D$21=A4)*(YEAR(C$1)=YEAR(Книга!B$4:B$21))*(TRUNC((MONTH(C$1)-1)/3)=TRUNC((MONTH(Книга!B$4:B$21)-1)/3)))</f>
        <v>3</v>
      </c>
    </row>
    <row r="5" spans="1:3" ht="27" thickBot="1" x14ac:dyDescent="0.3">
      <c r="A5" s="14"/>
      <c r="B5" s="15"/>
      <c r="C5" s="16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10" sqref="C10"/>
    </sheetView>
  </sheetViews>
  <sheetFormatPr defaultRowHeight="15" x14ac:dyDescent="0.25"/>
  <cols>
    <col min="1" max="1" width="13.28515625" customWidth="1"/>
    <col min="2" max="2" width="50.42578125" customWidth="1"/>
    <col min="3" max="3" width="27.7109375" customWidth="1"/>
  </cols>
  <sheetData>
    <row r="1" spans="1:3" ht="27" thickBot="1" x14ac:dyDescent="0.3">
      <c r="A1" s="34" t="s">
        <v>15</v>
      </c>
      <c r="B1" s="35"/>
      <c r="C1" s="36">
        <f ca="1">TODAY()</f>
        <v>42116</v>
      </c>
    </row>
    <row r="2" spans="1:3" ht="16.5" thickBot="1" x14ac:dyDescent="0.3">
      <c r="A2" s="12" t="s">
        <v>3</v>
      </c>
      <c r="B2" s="13" t="s">
        <v>6</v>
      </c>
      <c r="C2" s="13" t="s">
        <v>7</v>
      </c>
    </row>
    <row r="3" spans="1:3" ht="27" thickBot="1" x14ac:dyDescent="0.3">
      <c r="A3" s="14">
        <v>19</v>
      </c>
      <c r="B3" s="15" t="s">
        <v>8</v>
      </c>
      <c r="C3" s="16">
        <f ca="1">SUMPRODUCT((Книга!D$4:D$21=A3)*(YEAR(C$1)=YEAR(Книга!B$4:B$21)))</f>
        <v>9</v>
      </c>
    </row>
    <row r="4" spans="1:3" ht="27" thickBot="1" x14ac:dyDescent="0.3">
      <c r="A4" s="14">
        <v>20</v>
      </c>
      <c r="B4" s="15" t="s">
        <v>9</v>
      </c>
      <c r="C4" s="16">
        <f ca="1">SUMPRODUCT((Книга!D$4:D$21=A4)*(YEAR(C$1)=YEAR(Книга!B$4:B$21)))</f>
        <v>9</v>
      </c>
    </row>
    <row r="5" spans="1:3" ht="27" thickBot="1" x14ac:dyDescent="0.3">
      <c r="A5" s="14"/>
      <c r="B5" s="15"/>
      <c r="C5" s="1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Книга</vt:lpstr>
      <vt:lpstr>Сутки</vt:lpstr>
      <vt:lpstr>Неделя</vt:lpstr>
      <vt:lpstr>Месяц</vt:lpstr>
      <vt:lpstr>Квартал</vt:lpstr>
      <vt:lpstr>Год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compik</dc:creator>
  <cp:lastModifiedBy>_Boroda_</cp:lastModifiedBy>
  <dcterms:created xsi:type="dcterms:W3CDTF">2015-04-22T17:37:35Z</dcterms:created>
  <dcterms:modified xsi:type="dcterms:W3CDTF">2015-04-22T19:59:39Z</dcterms:modified>
</cp:coreProperties>
</file>