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80" windowHeight="7050"/>
  </bookViews>
  <sheets>
    <sheet name="report_2015-04-29 (2)" sheetId="1" r:id="rId1"/>
  </sheets>
  <calcPr calcId="145621"/>
</workbook>
</file>

<file path=xl/calcChain.xml><?xml version="1.0" encoding="utf-8"?>
<calcChain xmlns="http://schemas.openxmlformats.org/spreadsheetml/2006/main">
  <c r="G11" i="1" l="1" a="1"/>
  <c r="G11" i="1"/>
  <c r="F11" i="1" s="1"/>
  <c r="F9" i="1"/>
  <c r="F10" i="1"/>
  <c r="F8" i="1"/>
  <c r="G9" i="1" a="1"/>
  <c r="G9" i="1" s="1"/>
  <c r="G8" i="1" a="1"/>
  <c r="G8" i="1" s="1"/>
  <c r="I11" i="1" l="1"/>
  <c r="G12" i="1" a="1"/>
  <c r="G12" i="1" s="1"/>
  <c r="G10" i="1" a="1"/>
  <c r="G10" i="1" s="1"/>
  <c r="I9" i="1"/>
  <c r="I8" i="1"/>
  <c r="G13" i="1" l="1" a="1"/>
  <c r="G13" i="1" s="1"/>
  <c r="I12" i="1"/>
  <c r="F12" i="1"/>
  <c r="G14" i="1" a="1"/>
  <c r="G14" i="1" s="1"/>
  <c r="I10" i="1"/>
  <c r="F14" i="1" l="1"/>
  <c r="I14" i="1"/>
  <c r="I13" i="1"/>
  <c r="F13" i="1"/>
  <c r="G15" i="1" a="1"/>
  <c r="G15" i="1" s="1"/>
  <c r="I15" i="1" l="1"/>
  <c r="F15" i="1"/>
</calcChain>
</file>

<file path=xl/sharedStrings.xml><?xml version="1.0" encoding="utf-8"?>
<sst xmlns="http://schemas.openxmlformats.org/spreadsheetml/2006/main" count="25" uniqueCount="9">
  <si>
    <t>Артикул</t>
  </si>
  <si>
    <t>Наименование</t>
  </si>
  <si>
    <t>Примечание</t>
  </si>
  <si>
    <t>Количество</t>
  </si>
  <si>
    <t>Zone stop ACNE МикроПилинг для лица очищающий 75 мл</t>
  </si>
  <si>
    <t>Zone stop ACNE Гель для умывания антибактериальный 150 мл</t>
  </si>
  <si>
    <t>Zone stop ACNE Маска-минутка для лица антибактериальная 75 мл</t>
  </si>
  <si>
    <t>ЕСТЬ</t>
  </si>
  <si>
    <t>НАДО!!!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</si>
</sst>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_ ;[Red]\-#,##0\ ;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6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workbookViewId="0">
      <selection activeCell="F7" sqref="F7:I15"/>
    </sheetView>
  </sheetViews>
  <sheetFormatPr defaultRowHeight="15" x14ac:dyDescent="0.25"/>
  <cols>
    <col min="1" max="1" width="7.5703125" bestFit="1" customWidth="1"/>
    <col min="2" max="3" width="36.5703125" bestFit="1" customWidth="1"/>
    <col min="4" max="4" width="10.140625" bestFit="1" customWidth="1"/>
    <col min="7" max="7" width="37" customWidth="1"/>
    <col min="8" max="8" width="21.7109375" customWidth="1"/>
    <col min="9" max="9" width="10.140625" customWidth="1"/>
  </cols>
  <sheetData>
    <row r="1" spans="1:9" ht="40.5" customHeight="1" x14ac:dyDescent="0.25">
      <c r="B1" t="s">
        <v>7</v>
      </c>
      <c r="G1" t="s">
        <v>8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F2" s="4" t="s">
        <v>0</v>
      </c>
      <c r="G2" s="4" t="s">
        <v>1</v>
      </c>
      <c r="H2" s="4" t="s">
        <v>2</v>
      </c>
      <c r="I2" s="4" t="s">
        <v>3</v>
      </c>
    </row>
    <row r="3" spans="1:9" ht="26.25" x14ac:dyDescent="0.25">
      <c r="A3" s="3">
        <v>1</v>
      </c>
      <c r="B3" s="3" t="s">
        <v>5</v>
      </c>
      <c r="C3" s="2"/>
      <c r="D3" s="3">
        <v>1</v>
      </c>
      <c r="F3" s="5">
        <v>1</v>
      </c>
      <c r="G3" s="5" t="s">
        <v>5</v>
      </c>
      <c r="H3" s="5"/>
      <c r="I3" s="5">
        <v>1</v>
      </c>
    </row>
    <row r="4" spans="1:9" ht="26.25" x14ac:dyDescent="0.25">
      <c r="A4" s="3">
        <v>4</v>
      </c>
      <c r="B4" s="3" t="s">
        <v>6</v>
      </c>
      <c r="C4" s="2"/>
      <c r="D4" s="3">
        <v>1</v>
      </c>
      <c r="F4" s="5">
        <v>4</v>
      </c>
      <c r="G4" s="5" t="s">
        <v>6</v>
      </c>
      <c r="H4" s="5"/>
      <c r="I4" s="5">
        <v>3</v>
      </c>
    </row>
    <row r="5" spans="1:9" ht="26.25" x14ac:dyDescent="0.25">
      <c r="A5" s="3">
        <v>4</v>
      </c>
      <c r="B5" s="3" t="s">
        <v>6</v>
      </c>
      <c r="C5" s="2"/>
      <c r="D5" s="3">
        <v>1</v>
      </c>
      <c r="F5" s="5">
        <v>5</v>
      </c>
      <c r="G5" s="5" t="s">
        <v>4</v>
      </c>
      <c r="H5" s="5"/>
      <c r="I5" s="5">
        <v>4</v>
      </c>
    </row>
    <row r="6" spans="1:9" ht="26.25" x14ac:dyDescent="0.25">
      <c r="A6" s="3">
        <v>4</v>
      </c>
      <c r="B6" s="3" t="s">
        <v>6</v>
      </c>
      <c r="C6" s="2"/>
      <c r="D6" s="3">
        <v>1</v>
      </c>
    </row>
    <row r="7" spans="1:9" ht="26.25" x14ac:dyDescent="0.25">
      <c r="A7" s="3">
        <v>5</v>
      </c>
      <c r="B7" s="3" t="s">
        <v>4</v>
      </c>
      <c r="C7" s="2"/>
      <c r="D7" s="3">
        <v>1</v>
      </c>
      <c r="F7" s="4" t="s">
        <v>0</v>
      </c>
      <c r="G7" s="4" t="s">
        <v>1</v>
      </c>
      <c r="H7" s="4" t="s">
        <v>2</v>
      </c>
      <c r="I7" s="4" t="s">
        <v>3</v>
      </c>
    </row>
    <row r="8" spans="1:9" ht="26.25" x14ac:dyDescent="0.25">
      <c r="A8" s="3">
        <v>5</v>
      </c>
      <c r="B8" s="3" t="s">
        <v>4</v>
      </c>
      <c r="C8" s="2"/>
      <c r="D8" s="3">
        <v>1</v>
      </c>
      <c r="F8" s="5">
        <f>IFERROR(INDEX($A$3:$A$10,MATCH(G8,$B$3:$B$10,0)),"")</f>
        <v>1</v>
      </c>
      <c r="G8" s="5" t="str">
        <f t="array" ref="G8">IFERROR(INDEX($B$3:$B$10,SMALL(IF(COUNTIF($G$7:G7,$B$3:$B$10)=0,ROW($A$1:$A$8)),1)),"")</f>
        <v>Zone stop ACNE Гель для умывания антибактериальный 150 мл</v>
      </c>
      <c r="H8" s="5"/>
      <c r="I8" s="6">
        <f>SUMIF($B$3:$B$10,G8,$D$3:$D$10)</f>
        <v>1</v>
      </c>
    </row>
    <row r="9" spans="1:9" ht="26.25" x14ac:dyDescent="0.25">
      <c r="A9" s="3">
        <v>5</v>
      </c>
      <c r="B9" s="3" t="s">
        <v>4</v>
      </c>
      <c r="C9" s="2"/>
      <c r="D9" s="3">
        <v>1</v>
      </c>
      <c r="F9" s="5">
        <f t="shared" ref="F9:F15" si="0">IFERROR(INDEX($A$3:$A$10,MATCH(G9,$B$3:$B$10,0)),"")</f>
        <v>4</v>
      </c>
      <c r="G9" s="5" t="str">
        <f t="array" ref="G9">IFERROR(INDEX($B$3:$B$10,SMALL(IF(COUNTIF($G$7:G8,$B$3:$B$10)=0,ROW($A$1:$A$8)),1)),"")</f>
        <v>Zone stop ACNE Маска-минутка для лица антибактериальная 75 мл</v>
      </c>
      <c r="H9" s="5"/>
      <c r="I9" s="6">
        <f t="shared" ref="I9:I10" si="1">SUMIF($B$3:$B$10,G9,$D$3:$D$10)</f>
        <v>3</v>
      </c>
    </row>
    <row r="10" spans="1:9" ht="26.25" x14ac:dyDescent="0.25">
      <c r="A10" s="3">
        <v>5</v>
      </c>
      <c r="B10" s="3" t="s">
        <v>4</v>
      </c>
      <c r="C10" s="2"/>
      <c r="D10" s="3">
        <v>1</v>
      </c>
      <c r="F10" s="5">
        <f t="shared" si="0"/>
        <v>5</v>
      </c>
      <c r="G10" s="5" t="str">
        <f t="array" ref="G10">IFERROR(INDEX($B$3:$B$10,SMALL(IF(COUNTIF($G$7:G9,$B$3:$B$10)=0,ROW($A$1:$A$8)),1)),"")</f>
        <v>Zone stop ACNE МикроПилинг для лица очищающий 75 мл</v>
      </c>
      <c r="H10" s="5"/>
      <c r="I10" s="6">
        <f t="shared" si="1"/>
        <v>4</v>
      </c>
    </row>
    <row r="11" spans="1:9" x14ac:dyDescent="0.25">
      <c r="F11" s="5" t="str">
        <f t="shared" si="0"/>
        <v/>
      </c>
      <c r="G11" s="5" t="str">
        <f t="array" ref="G11">IFERROR(INDEX($B$3:$B$10,SMALL(IF(COUNTIF($G$7:G10,$B$3:$B$10)=0,ROW($A$1:$A$8)),1)),"")</f>
        <v/>
      </c>
      <c r="H11" s="5"/>
      <c r="I11" s="6">
        <f t="shared" ref="I11:I15" si="2">SUMIF($B$3:$B$10,G11,$D$3:$D$10)</f>
        <v>0</v>
      </c>
    </row>
    <row r="12" spans="1:9" x14ac:dyDescent="0.25">
      <c r="F12" s="5" t="str">
        <f t="shared" si="0"/>
        <v/>
      </c>
      <c r="G12" s="5" t="str">
        <f t="array" ref="G12">IFERROR(INDEX($B$3:$B$10,SMALL(IF(COUNTIF($G$7:G11,$B$3:$B$10)=0,ROW($A$1:$A$8)),1)),"")</f>
        <v/>
      </c>
      <c r="H12" s="5"/>
      <c r="I12" s="6">
        <f t="shared" si="2"/>
        <v>0</v>
      </c>
    </row>
    <row r="13" spans="1:9" x14ac:dyDescent="0.25">
      <c r="F13" s="5" t="str">
        <f t="shared" si="0"/>
        <v/>
      </c>
      <c r="G13" s="5" t="str">
        <f t="array" ref="G13">IFERROR(INDEX($B$3:$B$10,SMALL(IF(COUNTIF($G$7:G12,$B$3:$B$10)=0,ROW($A$1:$A$8)),1)),"")</f>
        <v/>
      </c>
      <c r="H13" s="5"/>
      <c r="I13" s="6">
        <f t="shared" si="2"/>
        <v>0</v>
      </c>
    </row>
    <row r="14" spans="1:9" x14ac:dyDescent="0.25">
      <c r="F14" s="5" t="str">
        <f t="shared" si="0"/>
        <v/>
      </c>
      <c r="G14" s="5" t="str">
        <f t="array" ref="G14">IFERROR(INDEX($B$3:$B$10,SMALL(IF(COUNTIF($G$7:G13,$B$3:$B$10)=0,ROW($A$1:$A$8)),1)),"")</f>
        <v/>
      </c>
      <c r="H14" s="5"/>
      <c r="I14" s="6">
        <f t="shared" si="2"/>
        <v>0</v>
      </c>
    </row>
    <row r="15" spans="1:9" x14ac:dyDescent="0.25">
      <c r="F15" s="5" t="str">
        <f t="shared" si="0"/>
        <v/>
      </c>
      <c r="G15" s="5" t="str">
        <f t="array" ref="G15">IFERROR(INDEX($B$3:$B$10,SMALL(IF(COUNTIF($G$7:G14,$B$3:$B$10)=0,ROW($A$1:$A$8)),1)),"")</f>
        <v/>
      </c>
      <c r="H15" s="5"/>
      <c r="I15" s="6">
        <f t="shared" si="2"/>
        <v>0</v>
      </c>
    </row>
  </sheetData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report_2015-04-29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2015-04-29T16:54:22Z</dcterms:created>
  <dcterms:modified xsi:type="dcterms:W3CDTF">2015-04-30T05:48:19Z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