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20" windowWidth="28620" windowHeight="12660"/>
  </bookViews>
  <sheets>
    <sheet name="1" sheetId="1" r:id="rId1"/>
    <sheet name="2" sheetId="4" r:id="rId2"/>
    <sheet name="3" sheetId="5" r:id="rId3"/>
    <sheet name="крест" sheetId="2" r:id="rId4"/>
    <sheet name="Лист3" sheetId="3" r:id="rId5"/>
  </sheets>
  <definedNames>
    <definedName name="_GoBack" localSheetId="0">'1'!$B$20</definedName>
    <definedName name="_GoBack" localSheetId="1">'2'!$B$20</definedName>
    <definedName name="_GoBack" localSheetId="2">'3'!$B$20</definedName>
  </definedNames>
  <calcPr calcId="145621"/>
</workbook>
</file>

<file path=xl/calcChain.xml><?xml version="1.0" encoding="utf-8"?>
<calcChain xmlns="http://schemas.openxmlformats.org/spreadsheetml/2006/main">
  <c r="S12" i="1" l="1"/>
  <c r="S11" i="1"/>
  <c r="S10" i="1"/>
  <c r="S9" i="1"/>
  <c r="S8" i="1"/>
  <c r="S14" i="1" s="1"/>
  <c r="F7" i="2" s="1"/>
  <c r="Q8" i="1" l="1"/>
  <c r="Q12" i="1"/>
  <c r="Q11" i="1"/>
  <c r="Q10" i="1"/>
  <c r="Q9" i="1"/>
  <c r="Q14" i="1" l="1"/>
  <c r="F6" i="2" s="1"/>
</calcChain>
</file>

<file path=xl/comments1.xml><?xml version="1.0" encoding="utf-8"?>
<comments xmlns="http://schemas.openxmlformats.org/spreadsheetml/2006/main">
  <authors>
    <author>Филобек Виталий Николаевич</author>
  </authors>
  <commentList>
    <comment ref="C7" authorId="0">
      <text>
        <r>
          <rPr>
            <sz val="14"/>
            <color indexed="81"/>
            <rFont val="Tahoma"/>
            <family val="2"/>
            <charset val="204"/>
          </rPr>
          <t>КСОТ-П является открытость системы контроля, доступность информации для всех участников производственного контроля, возможность оценки роли руководителя за создание безопасных условий труда.
Визуальное представление состояния охраны труда предусматривает заполнение бланка «КСОТ-П» (лист крест) в  пятицветном исполнением – зеленом, синем, желтом, оранжевом или красном.
Прошу помочь в решении задачи для автоматизированного (формулой или макросом) заполнения креста КСОТ-П с градацией по цветам и дням.
Коротко описание: листы 1,2,3……..31 это дни, на каждом листе таблица «Перечень опасностей и предупреждений» с 5-й цветной градацией с распределение на день и ночь. Лист крест это Форма визуализированной информации «КСОТ-П» в форме «креста» где F6 день и F7 ночь допустим 1.05.2015 года.
Необходимо распределение и раскраска «креста» в соответствие с выявленными нарушениями, для примера в листе 1 в перечне «получение работником производственной травмы» колонка день (С7) проставляется ДА ну! или можно 1, +, и т.д. то в листе «крест» данная ячейка F6 должна покраснеть (форматирование и т.д.)
Но есть критерии если допустим в один день или ночь было несколько замечаний (пример: 2.5 - оранжевый, 3.1 - желтый и 5 - зеленый) то раскраска по возрастанию должно быть оранжевым пример на листе 3</t>
        </r>
      </text>
    </comment>
  </commentList>
</comments>
</file>

<file path=xl/comments2.xml><?xml version="1.0" encoding="utf-8"?>
<comments xmlns="http://schemas.openxmlformats.org/spreadsheetml/2006/main">
  <authors>
    <author>Филобек Виталий Николаевич</author>
  </authors>
  <commentList>
    <comment ref="D5" authorId="0">
      <text>
        <r>
          <rPr>
            <b/>
            <sz val="20"/>
            <color indexed="81"/>
            <rFont val="Tahoma"/>
            <family val="2"/>
            <charset val="204"/>
          </rPr>
          <t>Но есть критерии если допустим в один день или ночь было несколько замечаний (пример: 2.5 - оранжевый, 3.1 - желтый и 5 - зеленый) то раскраска по возрастанию должно быть оранжевым пример на листе 3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Филобек Виталий Николаевич</author>
  </authors>
  <commentList>
    <comment ref="F6" authorId="0">
      <text>
        <r>
          <rPr>
            <sz val="8"/>
            <color indexed="81"/>
            <rFont val="Tahoma"/>
            <family val="2"/>
            <charset val="204"/>
          </rPr>
          <t xml:space="preserve">
Необходимо распределение и раскраска «креста» в соответствие с выявленными нарушениями, для примера в листе 1 в перечне «получение работником производственной травмы» колонка день (С7) проставляется ДА ну! или можно 1, +, и т.д. то в листе «крест» данная ячейка F6 должна покраснеть (форматирование и т.д.)
Ну и прошу помочь с постановкой даты 1,2,3 ….31  в каждом дне ячейки (пример F6-7)</t>
        </r>
      </text>
    </comment>
  </commentList>
</comments>
</file>

<file path=xl/sharedStrings.xml><?xml version="1.0" encoding="utf-8"?>
<sst xmlns="http://schemas.openxmlformats.org/spreadsheetml/2006/main" count="188" uniqueCount="63">
  <si>
    <t>Опасность</t>
  </si>
  <si>
    <t>получение работником производственной травмы</t>
  </si>
  <si>
    <t>появление работника на работе или в течение рабочего дня (смены) в состоянии алкогольного, наркотического, токсического или другого опьянения</t>
  </si>
  <si>
    <t>подлезание и протаскивание инструмента под неогражденным подвижным составом</t>
  </si>
  <si>
    <t>направление работников вагонного хозяйства на техническое обслуживание неогражденного установленным порядком подвижного состава</t>
  </si>
  <si>
    <t>проезд работника вагонного хозяйства на подножке подвижного состава</t>
  </si>
  <si>
    <t>применение экстренного торможения локомотивной бригады в целях предотвращения наезда на работника вагонного хозяйства</t>
  </si>
  <si>
    <t>авария или инцидент, допущенные на территории опасного производственного объекта; разрушение, излом действующего оборудования</t>
  </si>
  <si>
    <t>проведение газосварочных работ на цистерне при отсутствии справки ВУ-19</t>
  </si>
  <si>
    <t>переход железнодорожных путей в неустановленном месте или перед близко идущим поездом</t>
  </si>
  <si>
    <t>работа по ремонту электрооборудования, которую необходимо выполнять по наряд-допуску или распоряжению без выдачи наряд-допуска</t>
  </si>
  <si>
    <t>Предупреждение</t>
  </si>
  <si>
    <t>2.1.</t>
  </si>
  <si>
    <t>неприменение или повреждение спецодежды, спецобуви и других средств индивидуальной защиты</t>
  </si>
  <si>
    <t>2.2.</t>
  </si>
  <si>
    <t>правильность оформления разрешительных документов на выполнение работ, связанных с повышенной опасностью</t>
  </si>
  <si>
    <t>2.3.</t>
  </si>
  <si>
    <t>отсутствие необходимых по технологии для работы исправного инструмента, приспособлений и средств связи, использование неисправных инструментов</t>
  </si>
  <si>
    <t>2.4.</t>
  </si>
  <si>
    <t>работа на неисправном производственном оборудовании, грузоподъемных и транспортных средствах, других машинах и механизмах</t>
  </si>
  <si>
    <t>2.5.</t>
  </si>
  <si>
    <t>неудовлетворительное состояние маршрутов служебных и технологических проходов и проездов; отсутствие планировки междупутий, наличие старогодных материалов верхнего строении пути, наличие ям, воды, наледи, открытых водоотводных лотков</t>
  </si>
  <si>
    <t>2.6.</t>
  </si>
  <si>
    <t>отсутствие оградительных, защитных и предохранительных средств</t>
  </si>
  <si>
    <t>Внимание</t>
  </si>
  <si>
    <t>уровень освещения на рабочих местах и маршрутах служебного прохода ниже установленных норм</t>
  </si>
  <si>
    <t>отсутствие у работников удостоверений</t>
  </si>
  <si>
    <t>неисправность вентиляционных и осветительных установок</t>
  </si>
  <si>
    <t>нарушение габарита складирования материалов, заготовок и запасных частей вдоль железнодорожных и крановых путей</t>
  </si>
  <si>
    <t>отсыпка маршрутов служебных и технологических проходов щебнем крупной фракции</t>
  </si>
  <si>
    <t>отсутствие первичных средств пожаротушения</t>
  </si>
  <si>
    <t>нарушение работниками требований инструкций по охране труда и порядка выполнения технологических операций</t>
  </si>
  <si>
    <t>Микротравмы</t>
  </si>
  <si>
    <t>Отсутствие нарушений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</si>
  <si>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</si>
  <si>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</si>
  <si>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</si>
  <si>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</si>
  <si>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</si>
  <si>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</si>
  <si>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</si>
  <si>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</si>
  <si>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</si>
  <si>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1.10</t>
  </si>
  <si>
    <t>1.</t>
  </si>
  <si>
    <t>2.</t>
  </si>
  <si>
    <t>3.</t>
  </si>
  <si>
    <t>Перечень опасностей и предупреждений для ежедневной (ежесменной) оценки состояния охраны труда для вагонного хозяйства</t>
  </si>
  <si>
    <t>3.1</t>
  </si>
  <si>
    <t>3.2</t>
  </si>
  <si>
    <t>3.3</t>
  </si>
  <si>
    <t>3.4</t>
  </si>
  <si>
    <t>3.5</t>
  </si>
  <si>
    <t>3.6</t>
  </si>
  <si>
    <t>3.7</t>
  </si>
  <si>
    <t>№№</t>
  </si>
  <si>
    <t>перечень</t>
  </si>
  <si>
    <t>да</t>
  </si>
  <si>
    <t>день</t>
  </si>
  <si>
    <t>ночь</t>
  </si>
  <si>
    <t>ДА</t>
  </si>
  <si>
    <t>Форма визуализированной информации
«КСОТ-П»</t>
  </si>
  <si>
    <t>Индикатор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</si>
</sst>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8"/>
      <color indexed="81"/>
      <name val="Tahoma"/>
      <family val="2"/>
      <charset val="204"/>
    </font>
    <font>
      <sz val="14"/>
      <color indexed="81"/>
      <name val="Tahoma"/>
      <family val="2"/>
      <charset val="204"/>
    </font>
    <font>
      <sz val="20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b/>
      <sz val="22"/>
      <color theme="1"/>
      <name val="Times New Roman"/>
      <family val="1"/>
      <charset val="204"/>
    </font>
    <font>
      <b/>
      <sz val="20"/>
      <color indexed="81"/>
      <name val="Tahoma"/>
      <family val="2"/>
      <charset val="204"/>
    </font>
    <font>
      <sz val="14"/>
      <color theme="1"/>
      <name val="Calibri"/>
      <family val="2"/>
      <charset val="204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0" borderId="0" xfId="0" applyNumberFormat="1"/>
    <xf numFmtId="49" fontId="2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vertical="top" wrapText="1"/>
    </xf>
    <xf numFmtId="49" fontId="2" fillId="3" borderId="1" xfId="0" applyNumberFormat="1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vertical="top" wrapText="1"/>
    </xf>
    <xf numFmtId="0" fontId="3" fillId="4" borderId="1" xfId="0" applyFont="1" applyFill="1" applyBorder="1" applyAlignment="1">
      <alignment vertical="top" wrapText="1"/>
    </xf>
    <xf numFmtId="49" fontId="2" fillId="5" borderId="1" xfId="0" applyNumberFormat="1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vertical="top" wrapText="1"/>
    </xf>
    <xf numFmtId="0" fontId="0" fillId="0" borderId="2" xfId="0" applyBorder="1"/>
    <xf numFmtId="0" fontId="0" fillId="0" borderId="3" xfId="0" applyBorder="1"/>
    <xf numFmtId="49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49" fontId="2" fillId="3" borderId="1" xfId="0" applyNumberFormat="1" applyFont="1" applyFill="1" applyBorder="1" applyAlignment="1">
      <alignment horizontal="left" vertical="top" wrapText="1"/>
    </xf>
    <xf numFmtId="49" fontId="2" fillId="6" borderId="1" xfId="0" applyNumberFormat="1" applyFont="1" applyFill="1" applyBorder="1" applyAlignment="1">
      <alignment horizontal="center" vertical="top" wrapText="1"/>
    </xf>
    <xf numFmtId="0" fontId="2" fillId="6" borderId="1" xfId="0" applyFont="1" applyFill="1" applyBorder="1" applyAlignment="1">
      <alignment vertical="top" wrapText="1"/>
    </xf>
    <xf numFmtId="0" fontId="0" fillId="2" borderId="2" xfId="0" applyFill="1" applyBorder="1"/>
    <xf numFmtId="0" fontId="5" fillId="2" borderId="1" xfId="0" applyFont="1" applyFill="1" applyBorder="1" applyAlignment="1">
      <alignment horizontal="center" vertical="center"/>
    </xf>
    <xf numFmtId="49" fontId="2" fillId="3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0" fillId="4" borderId="3" xfId="0" applyFill="1" applyBorder="1"/>
    <xf numFmtId="0" fontId="0" fillId="7" borderId="2" xfId="0" applyFill="1" applyBorder="1"/>
    <xf numFmtId="0" fontId="0" fillId="6" borderId="3" xfId="0" applyFill="1" applyBorder="1"/>
    <xf numFmtId="0" fontId="10" fillId="2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 wrapText="1"/>
    </xf>
    <xf numFmtId="0" fontId="0" fillId="7" borderId="3" xfId="0" applyFill="1" applyBorder="1"/>
    <xf numFmtId="0" fontId="0" fillId="8" borderId="2" xfId="0" applyFill="1" applyBorder="1"/>
    <xf numFmtId="0" fontId="8" fillId="2" borderId="1" xfId="0" applyFont="1" applyFill="1" applyBorder="1" applyAlignment="1">
      <alignment horizontal="center" vertical="center"/>
    </xf>
    <xf numFmtId="49" fontId="9" fillId="3" borderId="1" xfId="0" applyNumberFormat="1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0" fontId="0" fillId="10" borderId="1" xfId="0" applyFill="1" applyBorder="1"/>
    <xf numFmtId="0" fontId="0" fillId="2" borderId="1" xfId="0" applyFill="1" applyBorder="1"/>
    <xf numFmtId="0" fontId="0" fillId="7" borderId="1" xfId="0" applyFill="1" applyBorder="1"/>
    <xf numFmtId="0" fontId="0" fillId="4" borderId="1" xfId="0" applyFill="1" applyBorder="1"/>
    <xf numFmtId="0" fontId="0" fillId="9" borderId="1" xfId="0" applyFill="1" applyBorder="1"/>
    <xf numFmtId="0" fontId="0" fillId="6" borderId="1" xfId="0" applyFill="1" applyBorder="1"/>
    <xf numFmtId="0" fontId="0" fillId="0" borderId="0" xfId="0" applyAlignment="1"/>
    <xf numFmtId="0" fontId="12" fillId="0" borderId="0" xfId="0" applyFont="1" applyAlignment="1"/>
    <xf numFmtId="49" fontId="4" fillId="0" borderId="0" xfId="0" applyNumberFormat="1" applyFont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4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5">
    <dxf>
      <font>
        <color rgb="FFFFFF00"/>
      </font>
      <fill>
        <patternFill>
          <bgColor rgb="FFFFFF0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00B0F0"/>
      </font>
      <fill>
        <patternFill>
          <bgColor rgb="FF00B0F0"/>
        </patternFill>
      </fill>
    </dxf>
  </dxfs>
  <tableStyles count="0" defaultTableStyle="TableStyleMedium9" defaultPivotStyle="PivotStyleLight16"/>
  <colors>
    <mruColors>
      <color rgb="FFFFCC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7272618</xdr:colOff>
      <xdr:row>6</xdr:row>
      <xdr:rowOff>168089</xdr:rowOff>
    </xdr:from>
    <xdr:to>
      <xdr:col>4</xdr:col>
      <xdr:colOff>481853</xdr:colOff>
      <xdr:row>21</xdr:row>
      <xdr:rowOff>134470</xdr:rowOff>
    </xdr:to>
    <xdr:cxnSp macro="">
      <xdr:nvCxnSpPr>
        <xdr:cNvPr id="3" name="Прямая со стрелкой 2"/>
        <xdr:cNvCxnSpPr/>
      </xdr:nvCxnSpPr>
      <xdr:spPr>
        <a:xfrm>
          <a:off x="8023412" y="1367118"/>
          <a:ext cx="2969559" cy="3451411"/>
        </a:xfrm>
        <a:prstGeom prst="straightConnector1">
          <a:avLst/>
        </a:prstGeom>
        <a:ln w="57150"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161925</xdr:colOff>
      <xdr:row>5</xdr:row>
      <xdr:rowOff>209550</xdr:rowOff>
    </xdr:from>
    <xdr:to>
      <xdr:col>5</xdr:col>
      <xdr:colOff>466725</xdr:colOff>
      <xdr:row>6</xdr:row>
      <xdr:rowOff>161925</xdr:rowOff>
    </xdr:to>
    <xdr:sp macro="" textlink="">
      <xdr:nvSpPr>
        <xdr:cNvPr id="3" name="TextBox 2"/>
        <xdr:cNvSpPr txBox="1"/>
      </xdr:nvSpPr>
      <xdr:spPr>
        <a:xfrm>
          <a:off x="5648325" y="1171575"/>
          <a:ext cx="304800" cy="3429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ru-RU" sz="1400" b="1"/>
            <a:t>1</a:t>
          </a:r>
        </a:p>
      </xdr:txBody>
    </xdr:sp>
    <xdr:clientData/>
  </xdr:twoCellAnchor>
  <xdr:twoCellAnchor>
    <xdr:from>
      <xdr:col>2</xdr:col>
      <xdr:colOff>600075</xdr:colOff>
      <xdr:row>5</xdr:row>
      <xdr:rowOff>0</xdr:rowOff>
    </xdr:from>
    <xdr:to>
      <xdr:col>5</xdr:col>
      <xdr:colOff>3381</xdr:colOff>
      <xdr:row>6</xdr:row>
      <xdr:rowOff>396230</xdr:rowOff>
    </xdr:to>
    <xdr:sp macro="" textlink="">
      <xdr:nvSpPr>
        <xdr:cNvPr id="2" name="Прямоугольник 1"/>
        <xdr:cNvSpPr/>
      </xdr:nvSpPr>
      <xdr:spPr>
        <a:xfrm>
          <a:off x="4257675" y="962025"/>
          <a:ext cx="1232106" cy="786755"/>
        </a:xfrm>
        <a:prstGeom prst="rect">
          <a:avLst/>
        </a:prstGeom>
        <a:ln w="28575"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wrap="square" rtlCol="0" anchor="ctr"/>
        <a:lstStyle>
          <a:defPPr>
            <a:defRPr lang="ru-RU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ru-RU" sz="1400" b="1">
              <a:solidFill>
                <a:schemeClr val="dk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Работаем</a:t>
          </a:r>
        </a:p>
        <a:p>
          <a:pPr algn="ctr"/>
          <a:r>
            <a:rPr lang="ru-RU" sz="1400" b="1">
              <a:latin typeface="Times New Roman" panose="02020603050405020304" pitchFamily="18" charset="0"/>
              <a:cs typeface="Times New Roman" panose="02020603050405020304" pitchFamily="18" charset="0"/>
            </a:rPr>
            <a:t>без травм</a:t>
          </a:r>
        </a:p>
        <a:p>
          <a:pPr algn="ctr"/>
          <a:r>
            <a:rPr lang="ru-RU" sz="1400" b="1">
              <a:latin typeface="Times New Roman" panose="02020603050405020304" pitchFamily="18" charset="0"/>
              <a:cs typeface="Times New Roman" panose="02020603050405020304" pitchFamily="18" charset="0"/>
            </a:rPr>
            <a:t>..... д.</a:t>
          </a:r>
        </a:p>
      </xdr:txBody>
    </xdr:sp>
    <xdr:clientData/>
  </xdr:twoCellAnchor>
  <xdr:twoCellAnchor>
    <xdr:from>
      <xdr:col>3</xdr:col>
      <xdr:colOff>142875</xdr:colOff>
      <xdr:row>7</xdr:row>
      <xdr:rowOff>219075</xdr:rowOff>
    </xdr:from>
    <xdr:to>
      <xdr:col>3</xdr:col>
      <xdr:colOff>447675</xdr:colOff>
      <xdr:row>8</xdr:row>
      <xdr:rowOff>161925</xdr:rowOff>
    </xdr:to>
    <xdr:sp macro="" textlink="">
      <xdr:nvSpPr>
        <xdr:cNvPr id="4" name="TextBox 3"/>
        <xdr:cNvSpPr txBox="1"/>
      </xdr:nvSpPr>
      <xdr:spPr>
        <a:xfrm>
          <a:off x="4410075" y="1981200"/>
          <a:ext cx="304800" cy="3429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ru-RU" sz="1400" b="1"/>
            <a:t>2</a:t>
          </a:r>
        </a:p>
      </xdr:txBody>
    </xdr:sp>
    <xdr:clientData/>
  </xdr:twoCellAnchor>
  <xdr:twoCellAnchor>
    <xdr:from>
      <xdr:col>4</xdr:col>
      <xdr:colOff>142875</xdr:colOff>
      <xdr:row>7</xdr:row>
      <xdr:rowOff>219075</xdr:rowOff>
    </xdr:from>
    <xdr:to>
      <xdr:col>4</xdr:col>
      <xdr:colOff>447675</xdr:colOff>
      <xdr:row>8</xdr:row>
      <xdr:rowOff>161925</xdr:rowOff>
    </xdr:to>
    <xdr:sp macro="" textlink="">
      <xdr:nvSpPr>
        <xdr:cNvPr id="5" name="TextBox 4"/>
        <xdr:cNvSpPr txBox="1"/>
      </xdr:nvSpPr>
      <xdr:spPr>
        <a:xfrm>
          <a:off x="2581275" y="1981200"/>
          <a:ext cx="304800" cy="3429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ru-RU" sz="1400" b="1"/>
            <a:t>3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T33"/>
  <sheetViews>
    <sheetView tabSelected="1" zoomScale="85" zoomScaleNormal="85" workbookViewId="0">
      <selection activeCell="P31" sqref="P31"/>
    </sheetView>
  </sheetViews>
  <sheetFormatPr defaultRowHeight="15" x14ac:dyDescent="0.25"/>
  <cols>
    <col min="1" max="1" width="11.28515625" style="1" customWidth="1"/>
    <col min="2" max="2" width="128.28515625" customWidth="1"/>
    <col min="17" max="17" width="5.42578125" customWidth="1"/>
    <col min="19" max="19" width="6.140625" customWidth="1"/>
  </cols>
  <sheetData>
    <row r="2" spans="1:20" ht="15" customHeight="1" x14ac:dyDescent="0.25">
      <c r="A2" s="45" t="s">
        <v>47</v>
      </c>
      <c r="B2" s="45"/>
      <c r="C2" s="45"/>
      <c r="D2" s="45"/>
    </row>
    <row r="3" spans="1:20" ht="15" customHeight="1" x14ac:dyDescent="0.25">
      <c r="A3" s="45"/>
      <c r="B3" s="45"/>
      <c r="C3" s="45"/>
      <c r="D3" s="45"/>
    </row>
    <row r="4" spans="1:20" ht="15" customHeight="1" x14ac:dyDescent="0.25">
      <c r="A4" s="46"/>
      <c r="B4" s="46"/>
      <c r="C4" s="46"/>
      <c r="D4" s="46"/>
    </row>
    <row r="5" spans="1:20" ht="15.75" x14ac:dyDescent="0.25">
      <c r="A5" s="14" t="s">
        <v>55</v>
      </c>
      <c r="B5" s="15" t="s">
        <v>56</v>
      </c>
      <c r="C5" s="15" t="s">
        <v>58</v>
      </c>
      <c r="D5" s="15" t="s">
        <v>59</v>
      </c>
    </row>
    <row r="6" spans="1:20" ht="18.75" x14ac:dyDescent="0.25">
      <c r="A6" s="2" t="s">
        <v>44</v>
      </c>
      <c r="B6" s="3" t="s">
        <v>0</v>
      </c>
      <c r="C6" s="16"/>
      <c r="D6" s="21"/>
    </row>
    <row r="7" spans="1:20" ht="27" x14ac:dyDescent="0.25">
      <c r="A7" s="2" t="s">
        <v>34</v>
      </c>
      <c r="B7" s="4" t="s">
        <v>1</v>
      </c>
      <c r="C7" s="29"/>
      <c r="D7" s="21"/>
      <c r="Q7" s="47" t="s">
        <v>58</v>
      </c>
      <c r="R7" s="47"/>
      <c r="S7" s="47" t="s">
        <v>59</v>
      </c>
      <c r="T7" s="47"/>
    </row>
    <row r="8" spans="1:20" ht="18.75" x14ac:dyDescent="0.25">
      <c r="A8" s="2" t="s">
        <v>35</v>
      </c>
      <c r="B8" s="4" t="s">
        <v>2</v>
      </c>
      <c r="C8" s="16"/>
      <c r="D8" s="21"/>
      <c r="Q8" s="37">
        <f>COUNTIF(C6:C16,"да")</f>
        <v>0</v>
      </c>
      <c r="R8" s="38"/>
      <c r="S8" s="37">
        <f>COUNTIF(D6:D16,"да")</f>
        <v>0</v>
      </c>
      <c r="T8" s="38"/>
    </row>
    <row r="9" spans="1:20" ht="18.75" x14ac:dyDescent="0.25">
      <c r="A9" s="2" t="s">
        <v>36</v>
      </c>
      <c r="B9" s="4" t="s">
        <v>3</v>
      </c>
      <c r="C9" s="16"/>
      <c r="D9" s="21"/>
      <c r="Q9" s="37">
        <f>COUNTIF(C17:C23,"да")</f>
        <v>0</v>
      </c>
      <c r="R9" s="39"/>
      <c r="S9" s="37">
        <f>COUNTIF(D17:D23,"да")</f>
        <v>0</v>
      </c>
      <c r="T9" s="39"/>
    </row>
    <row r="10" spans="1:20" ht="18.75" x14ac:dyDescent="0.25">
      <c r="A10" s="2" t="s">
        <v>37</v>
      </c>
      <c r="B10" s="4" t="s">
        <v>4</v>
      </c>
      <c r="C10" s="16"/>
      <c r="D10" s="21"/>
      <c r="Q10" s="37">
        <f>COUNTIF(C24:C31,"да")</f>
        <v>0</v>
      </c>
      <c r="R10" s="40"/>
      <c r="S10" s="37">
        <f>COUNTIF(D24:D31,"да")</f>
        <v>0</v>
      </c>
      <c r="T10" s="40"/>
    </row>
    <row r="11" spans="1:20" ht="18.75" x14ac:dyDescent="0.25">
      <c r="A11" s="2" t="s">
        <v>38</v>
      </c>
      <c r="B11" s="4" t="s">
        <v>5</v>
      </c>
      <c r="C11" s="16"/>
      <c r="D11" s="21"/>
      <c r="Q11" s="37">
        <f>COUNTIF(C32,"да")</f>
        <v>0</v>
      </c>
      <c r="R11" s="41"/>
      <c r="S11" s="37">
        <f>COUNTIF(D32,"да")</f>
        <v>0</v>
      </c>
      <c r="T11" s="41"/>
    </row>
    <row r="12" spans="1:20" ht="18.75" x14ac:dyDescent="0.25">
      <c r="A12" s="2" t="s">
        <v>39</v>
      </c>
      <c r="B12" s="4" t="s">
        <v>6</v>
      </c>
      <c r="C12" s="16"/>
      <c r="D12" s="21"/>
      <c r="Q12" s="37">
        <f>COUNTIF(C33,"да")</f>
        <v>0</v>
      </c>
      <c r="R12" s="42"/>
      <c r="S12" s="37">
        <f>COUNTIF(D33,"да")</f>
        <v>0</v>
      </c>
      <c r="T12" s="42"/>
    </row>
    <row r="13" spans="1:20" ht="18.75" x14ac:dyDescent="0.25">
      <c r="A13" s="2" t="s">
        <v>40</v>
      </c>
      <c r="B13" s="4" t="s">
        <v>7</v>
      </c>
      <c r="C13" s="16"/>
      <c r="D13" s="21"/>
      <c r="Q13" s="48" t="s">
        <v>62</v>
      </c>
      <c r="R13" s="48"/>
      <c r="S13" s="48" t="s">
        <v>62</v>
      </c>
      <c r="T13" s="48"/>
    </row>
    <row r="14" spans="1:20" ht="18.75" x14ac:dyDescent="0.3">
      <c r="A14" s="2" t="s">
        <v>41</v>
      </c>
      <c r="B14" s="4" t="s">
        <v>8</v>
      </c>
      <c r="C14" s="16"/>
      <c r="D14" s="21"/>
      <c r="Q14" s="44" t="str">
        <f>IF(Q8&gt;0,"к",IF(Q9&gt;0,"о",IF(Q10&gt;0,"ж",IF(Q11&gt;0,"с","з"))))</f>
        <v>з</v>
      </c>
      <c r="R14" s="43"/>
      <c r="S14" s="44" t="str">
        <f>IF(S8&gt;0,"к",IF(S9&gt;0,"о",IF(S10&gt;0,"ж",IF(S11&gt;0,"с","з"))))</f>
        <v>з</v>
      </c>
      <c r="T14" s="43"/>
    </row>
    <row r="15" spans="1:20" ht="18.75" x14ac:dyDescent="0.25">
      <c r="A15" s="2" t="s">
        <v>42</v>
      </c>
      <c r="B15" s="4" t="s">
        <v>9</v>
      </c>
      <c r="C15" s="16"/>
      <c r="D15" s="21"/>
    </row>
    <row r="16" spans="1:20" ht="18.75" x14ac:dyDescent="0.25">
      <c r="A16" s="2" t="s">
        <v>43</v>
      </c>
      <c r="B16" s="4" t="s">
        <v>10</v>
      </c>
      <c r="C16" s="16"/>
      <c r="D16" s="21"/>
    </row>
    <row r="17" spans="1:4" ht="15.75" x14ac:dyDescent="0.25">
      <c r="A17" s="5" t="s">
        <v>45</v>
      </c>
      <c r="B17" s="17" t="s">
        <v>11</v>
      </c>
      <c r="C17" s="17"/>
      <c r="D17" s="22"/>
    </row>
    <row r="18" spans="1:4" ht="15.75" x14ac:dyDescent="0.25">
      <c r="A18" s="5" t="s">
        <v>12</v>
      </c>
      <c r="B18" s="6" t="s">
        <v>13</v>
      </c>
      <c r="C18" s="17"/>
      <c r="D18" s="22"/>
    </row>
    <row r="19" spans="1:4" ht="15.75" x14ac:dyDescent="0.25">
      <c r="A19" s="5" t="s">
        <v>14</v>
      </c>
      <c r="B19" s="6" t="s">
        <v>15</v>
      </c>
      <c r="C19" s="17"/>
      <c r="D19" s="22"/>
    </row>
    <row r="20" spans="1:4" ht="25.5" x14ac:dyDescent="0.25">
      <c r="A20" s="5" t="s">
        <v>16</v>
      </c>
      <c r="B20" s="6" t="s">
        <v>17</v>
      </c>
      <c r="C20" s="17"/>
      <c r="D20" s="22"/>
    </row>
    <row r="21" spans="1:4" ht="15.75" x14ac:dyDescent="0.25">
      <c r="A21" s="5" t="s">
        <v>18</v>
      </c>
      <c r="B21" s="6" t="s">
        <v>19</v>
      </c>
      <c r="C21" s="17"/>
      <c r="D21" s="22"/>
    </row>
    <row r="22" spans="1:4" ht="25.5" x14ac:dyDescent="0.25">
      <c r="A22" s="5" t="s">
        <v>20</v>
      </c>
      <c r="B22" s="6" t="s">
        <v>21</v>
      </c>
      <c r="C22" s="17"/>
      <c r="D22" s="22"/>
    </row>
    <row r="23" spans="1:4" ht="15.75" x14ac:dyDescent="0.25">
      <c r="A23" s="5" t="s">
        <v>22</v>
      </c>
      <c r="B23" s="6" t="s">
        <v>23</v>
      </c>
      <c r="C23" s="17"/>
      <c r="D23" s="22"/>
    </row>
    <row r="24" spans="1:4" ht="15.75" x14ac:dyDescent="0.25">
      <c r="A24" s="7" t="s">
        <v>46</v>
      </c>
      <c r="B24" s="8" t="s">
        <v>24</v>
      </c>
      <c r="C24" s="8"/>
      <c r="D24" s="23"/>
    </row>
    <row r="25" spans="1:4" ht="15.75" x14ac:dyDescent="0.25">
      <c r="A25" s="7" t="s">
        <v>48</v>
      </c>
      <c r="B25" s="9" t="s">
        <v>25</v>
      </c>
      <c r="C25" s="8"/>
      <c r="D25" s="23"/>
    </row>
    <row r="26" spans="1:4" ht="25.5" x14ac:dyDescent="0.25">
      <c r="A26" s="7" t="s">
        <v>49</v>
      </c>
      <c r="B26" s="9" t="s">
        <v>26</v>
      </c>
      <c r="C26" s="8"/>
      <c r="D26" s="30"/>
    </row>
    <row r="27" spans="1:4" ht="15.75" x14ac:dyDescent="0.25">
      <c r="A27" s="7" t="s">
        <v>50</v>
      </c>
      <c r="B27" s="9" t="s">
        <v>27</v>
      </c>
      <c r="C27" s="8"/>
      <c r="D27" s="23"/>
    </row>
    <row r="28" spans="1:4" ht="15.75" x14ac:dyDescent="0.25">
      <c r="A28" s="7" t="s">
        <v>51</v>
      </c>
      <c r="B28" s="9" t="s">
        <v>28</v>
      </c>
      <c r="C28" s="8"/>
      <c r="D28" s="23"/>
    </row>
    <row r="29" spans="1:4" ht="15.75" x14ac:dyDescent="0.25">
      <c r="A29" s="7" t="s">
        <v>52</v>
      </c>
      <c r="B29" s="9" t="s">
        <v>29</v>
      </c>
      <c r="C29" s="8"/>
      <c r="D29" s="23"/>
    </row>
    <row r="30" spans="1:4" ht="15.75" x14ac:dyDescent="0.25">
      <c r="A30" s="7" t="s">
        <v>53</v>
      </c>
      <c r="B30" s="9" t="s">
        <v>30</v>
      </c>
      <c r="C30" s="8"/>
      <c r="D30" s="23"/>
    </row>
    <row r="31" spans="1:4" ht="15.75" x14ac:dyDescent="0.25">
      <c r="A31" s="7" t="s">
        <v>54</v>
      </c>
      <c r="B31" s="9" t="s">
        <v>31</v>
      </c>
      <c r="C31" s="8"/>
      <c r="D31" s="23"/>
    </row>
    <row r="32" spans="1:4" ht="15.75" x14ac:dyDescent="0.25">
      <c r="A32" s="10">
        <v>4</v>
      </c>
      <c r="B32" s="11" t="s">
        <v>32</v>
      </c>
      <c r="C32" s="11"/>
      <c r="D32" s="24"/>
    </row>
    <row r="33" spans="1:4" ht="15.75" x14ac:dyDescent="0.25">
      <c r="A33" s="18">
        <v>5</v>
      </c>
      <c r="B33" s="19" t="s">
        <v>33</v>
      </c>
      <c r="C33" s="19"/>
      <c r="D33" s="25"/>
    </row>
  </sheetData>
  <mergeCells count="5">
    <mergeCell ref="A2:D4"/>
    <mergeCell ref="Q7:R7"/>
    <mergeCell ref="Q13:R13"/>
    <mergeCell ref="S7:T7"/>
    <mergeCell ref="S13:T13"/>
  </mergeCells>
  <pageMargins left="0.7" right="0.7" top="0.75" bottom="0.75" header="0.3" footer="0.3"/>
  <pageSetup paperSize="9" orientation="portrait" horizontalDpi="120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33"/>
  <sheetViews>
    <sheetView zoomScale="85" zoomScaleNormal="85" workbookViewId="0">
      <selection activeCell="H28" sqref="H28"/>
    </sheetView>
  </sheetViews>
  <sheetFormatPr defaultRowHeight="15" x14ac:dyDescent="0.25"/>
  <cols>
    <col min="1" max="1" width="11.28515625" style="1" customWidth="1"/>
    <col min="2" max="2" width="128.28515625" customWidth="1"/>
  </cols>
  <sheetData>
    <row r="2" spans="1:4" ht="15" customHeight="1" x14ac:dyDescent="0.25">
      <c r="A2" s="45" t="s">
        <v>47</v>
      </c>
      <c r="B2" s="45"/>
      <c r="C2" s="45"/>
      <c r="D2" s="45"/>
    </row>
    <row r="3" spans="1:4" ht="15" customHeight="1" x14ac:dyDescent="0.25">
      <c r="A3" s="45"/>
      <c r="B3" s="45"/>
      <c r="C3" s="45"/>
      <c r="D3" s="45"/>
    </row>
    <row r="4" spans="1:4" ht="15" customHeight="1" x14ac:dyDescent="0.25">
      <c r="A4" s="46"/>
      <c r="B4" s="46"/>
      <c r="C4" s="46"/>
      <c r="D4" s="46"/>
    </row>
    <row r="5" spans="1:4" ht="15.75" x14ac:dyDescent="0.25">
      <c r="A5" s="14" t="s">
        <v>55</v>
      </c>
      <c r="B5" s="15" t="s">
        <v>56</v>
      </c>
      <c r="C5" s="15" t="s">
        <v>58</v>
      </c>
      <c r="D5" s="15" t="s">
        <v>59</v>
      </c>
    </row>
    <row r="6" spans="1:4" ht="18.75" x14ac:dyDescent="0.25">
      <c r="A6" s="2" t="s">
        <v>44</v>
      </c>
      <c r="B6" s="3" t="s">
        <v>0</v>
      </c>
      <c r="C6" s="16"/>
      <c r="D6" s="16"/>
    </row>
    <row r="7" spans="1:4" ht="18.75" x14ac:dyDescent="0.25">
      <c r="A7" s="2" t="s">
        <v>34</v>
      </c>
      <c r="B7" s="4" t="s">
        <v>1</v>
      </c>
      <c r="C7" s="16"/>
      <c r="D7" s="16"/>
    </row>
    <row r="8" spans="1:4" ht="18.75" x14ac:dyDescent="0.25">
      <c r="A8" s="2" t="s">
        <v>35</v>
      </c>
      <c r="B8" s="4" t="s">
        <v>2</v>
      </c>
      <c r="C8" s="16"/>
      <c r="D8" s="16"/>
    </row>
    <row r="9" spans="1:4" ht="18.75" x14ac:dyDescent="0.25">
      <c r="A9" s="2" t="s">
        <v>36</v>
      </c>
      <c r="B9" s="4" t="s">
        <v>3</v>
      </c>
      <c r="C9" s="16"/>
      <c r="D9" s="16"/>
    </row>
    <row r="10" spans="1:4" ht="18.75" x14ac:dyDescent="0.25">
      <c r="A10" s="2" t="s">
        <v>37</v>
      </c>
      <c r="B10" s="4" t="s">
        <v>4</v>
      </c>
      <c r="C10" s="16"/>
      <c r="D10" s="16"/>
    </row>
    <row r="11" spans="1:4" ht="18.75" x14ac:dyDescent="0.25">
      <c r="A11" s="2" t="s">
        <v>38</v>
      </c>
      <c r="B11" s="4" t="s">
        <v>5</v>
      </c>
      <c r="C11" s="16"/>
      <c r="D11" s="16"/>
    </row>
    <row r="12" spans="1:4" ht="18.75" x14ac:dyDescent="0.25">
      <c r="A12" s="2" t="s">
        <v>39</v>
      </c>
      <c r="B12" s="4" t="s">
        <v>6</v>
      </c>
      <c r="C12" s="16"/>
      <c r="D12" s="16"/>
    </row>
    <row r="13" spans="1:4" ht="18.75" x14ac:dyDescent="0.25">
      <c r="A13" s="2" t="s">
        <v>40</v>
      </c>
      <c r="B13" s="4" t="s">
        <v>7</v>
      </c>
      <c r="C13" s="16"/>
      <c r="D13" s="16"/>
    </row>
    <row r="14" spans="1:4" ht="18.75" x14ac:dyDescent="0.25">
      <c r="A14" s="2" t="s">
        <v>41</v>
      </c>
      <c r="B14" s="4" t="s">
        <v>8</v>
      </c>
      <c r="C14" s="16"/>
      <c r="D14" s="16"/>
    </row>
    <row r="15" spans="1:4" ht="18.75" x14ac:dyDescent="0.25">
      <c r="A15" s="2" t="s">
        <v>42</v>
      </c>
      <c r="B15" s="4" t="s">
        <v>9</v>
      </c>
      <c r="C15" s="16"/>
      <c r="D15" s="16"/>
    </row>
    <row r="16" spans="1:4" ht="18.75" x14ac:dyDescent="0.25">
      <c r="A16" s="2" t="s">
        <v>43</v>
      </c>
      <c r="B16" s="4" t="s">
        <v>10</v>
      </c>
      <c r="C16" s="16"/>
      <c r="D16" s="16"/>
    </row>
    <row r="17" spans="1:4" ht="15.75" x14ac:dyDescent="0.25">
      <c r="A17" s="5" t="s">
        <v>45</v>
      </c>
      <c r="B17" s="17" t="s">
        <v>11</v>
      </c>
      <c r="C17" s="22"/>
      <c r="D17" s="22"/>
    </row>
    <row r="18" spans="1:4" ht="15.75" x14ac:dyDescent="0.25">
      <c r="A18" s="5" t="s">
        <v>12</v>
      </c>
      <c r="B18" s="6" t="s">
        <v>13</v>
      </c>
      <c r="C18" s="22" t="s">
        <v>57</v>
      </c>
      <c r="D18" s="22"/>
    </row>
    <row r="19" spans="1:4" ht="15.75" x14ac:dyDescent="0.25">
      <c r="A19" s="5" t="s">
        <v>14</v>
      </c>
      <c r="B19" s="6" t="s">
        <v>15</v>
      </c>
      <c r="C19" s="22"/>
      <c r="D19" s="22"/>
    </row>
    <row r="20" spans="1:4" ht="15.75" x14ac:dyDescent="0.25">
      <c r="A20" s="5" t="s">
        <v>16</v>
      </c>
      <c r="B20" s="6" t="s">
        <v>17</v>
      </c>
      <c r="C20" s="22"/>
      <c r="D20" s="22"/>
    </row>
    <row r="21" spans="1:4" ht="15.75" x14ac:dyDescent="0.25">
      <c r="A21" s="5" t="s">
        <v>18</v>
      </c>
      <c r="B21" s="6" t="s">
        <v>19</v>
      </c>
      <c r="C21" s="22"/>
      <c r="D21" s="22"/>
    </row>
    <row r="22" spans="1:4" ht="25.5" x14ac:dyDescent="0.25">
      <c r="A22" s="5" t="s">
        <v>20</v>
      </c>
      <c r="B22" s="6" t="s">
        <v>21</v>
      </c>
      <c r="C22" s="22"/>
      <c r="D22" s="22"/>
    </row>
    <row r="23" spans="1:4" ht="15.75" x14ac:dyDescent="0.25">
      <c r="A23" s="5" t="s">
        <v>22</v>
      </c>
      <c r="B23" s="6" t="s">
        <v>23</v>
      </c>
      <c r="C23" s="22"/>
      <c r="D23" s="22"/>
    </row>
    <row r="24" spans="1:4" ht="15.75" x14ac:dyDescent="0.25">
      <c r="A24" s="7" t="s">
        <v>46</v>
      </c>
      <c r="B24" s="8" t="s">
        <v>24</v>
      </c>
      <c r="C24" s="23"/>
      <c r="D24" s="23"/>
    </row>
    <row r="25" spans="1:4" ht="15.75" x14ac:dyDescent="0.25">
      <c r="A25" s="7" t="s">
        <v>48</v>
      </c>
      <c r="B25" s="9" t="s">
        <v>25</v>
      </c>
      <c r="C25" s="23"/>
      <c r="D25" s="23"/>
    </row>
    <row r="26" spans="1:4" ht="15.75" x14ac:dyDescent="0.25">
      <c r="A26" s="7" t="s">
        <v>49</v>
      </c>
      <c r="B26" s="9" t="s">
        <v>26</v>
      </c>
      <c r="C26" s="23"/>
      <c r="D26" s="23"/>
    </row>
    <row r="27" spans="1:4" ht="15.75" x14ac:dyDescent="0.25">
      <c r="A27" s="7" t="s">
        <v>50</v>
      </c>
      <c r="B27" s="9" t="s">
        <v>27</v>
      </c>
      <c r="C27" s="23"/>
      <c r="D27" s="23"/>
    </row>
    <row r="28" spans="1:4" ht="15.75" x14ac:dyDescent="0.25">
      <c r="A28" s="7" t="s">
        <v>51</v>
      </c>
      <c r="B28" s="9" t="s">
        <v>28</v>
      </c>
      <c r="C28" s="23"/>
      <c r="D28" s="23"/>
    </row>
    <row r="29" spans="1:4" ht="15.75" x14ac:dyDescent="0.25">
      <c r="A29" s="7" t="s">
        <v>52</v>
      </c>
      <c r="B29" s="9" t="s">
        <v>29</v>
      </c>
      <c r="C29" s="23"/>
      <c r="D29" s="23"/>
    </row>
    <row r="30" spans="1:4" ht="15.75" x14ac:dyDescent="0.25">
      <c r="A30" s="7" t="s">
        <v>53</v>
      </c>
      <c r="B30" s="9" t="s">
        <v>30</v>
      </c>
      <c r="C30" s="23"/>
      <c r="D30" s="23"/>
    </row>
    <row r="31" spans="1:4" ht="15.75" x14ac:dyDescent="0.25">
      <c r="A31" s="7" t="s">
        <v>54</v>
      </c>
      <c r="B31" s="9" t="s">
        <v>31</v>
      </c>
      <c r="C31" s="23"/>
      <c r="D31" s="23"/>
    </row>
    <row r="32" spans="1:4" ht="15.75" x14ac:dyDescent="0.25">
      <c r="A32" s="10">
        <v>4</v>
      </c>
      <c r="B32" s="11" t="s">
        <v>32</v>
      </c>
      <c r="C32" s="24"/>
      <c r="D32" s="24"/>
    </row>
    <row r="33" spans="1:4" ht="15.75" x14ac:dyDescent="0.25">
      <c r="A33" s="18">
        <v>5</v>
      </c>
      <c r="B33" s="19" t="s">
        <v>33</v>
      </c>
      <c r="C33" s="25"/>
      <c r="D33" s="25" t="s">
        <v>57</v>
      </c>
    </row>
  </sheetData>
  <mergeCells count="1">
    <mergeCell ref="A2:D4"/>
  </mergeCells>
  <pageMargins left="0.7" right="0.7" top="0.75" bottom="0.75" header="0.3" footer="0.3"/>
  <pageSetup paperSize="9" orientation="portrait" horizontalDpi="120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D33"/>
  <sheetViews>
    <sheetView topLeftCell="A13" zoomScale="85" zoomScaleNormal="85" workbookViewId="0">
      <selection activeCell="H21" sqref="H21"/>
    </sheetView>
  </sheetViews>
  <sheetFormatPr defaultRowHeight="15" x14ac:dyDescent="0.25"/>
  <cols>
    <col min="1" max="1" width="11.28515625" style="1" customWidth="1"/>
    <col min="2" max="2" width="128.28515625" customWidth="1"/>
  </cols>
  <sheetData>
    <row r="2" spans="1:4" ht="15" customHeight="1" x14ac:dyDescent="0.25">
      <c r="A2" s="45" t="s">
        <v>47</v>
      </c>
      <c r="B2" s="45"/>
      <c r="C2" s="45"/>
      <c r="D2" s="45"/>
    </row>
    <row r="3" spans="1:4" ht="15" customHeight="1" x14ac:dyDescent="0.25">
      <c r="A3" s="45"/>
      <c r="B3" s="45"/>
      <c r="C3" s="45"/>
      <c r="D3" s="45"/>
    </row>
    <row r="4" spans="1:4" ht="15" customHeight="1" x14ac:dyDescent="0.25">
      <c r="A4" s="46"/>
      <c r="B4" s="46"/>
      <c r="C4" s="46"/>
      <c r="D4" s="46"/>
    </row>
    <row r="5" spans="1:4" ht="15.75" x14ac:dyDescent="0.25">
      <c r="A5" s="14" t="s">
        <v>55</v>
      </c>
      <c r="B5" s="15" t="s">
        <v>56</v>
      </c>
      <c r="C5" s="15" t="s">
        <v>58</v>
      </c>
      <c r="D5" s="15" t="s">
        <v>59</v>
      </c>
    </row>
    <row r="6" spans="1:4" ht="26.25" x14ac:dyDescent="0.25">
      <c r="A6" s="2" t="s">
        <v>44</v>
      </c>
      <c r="B6" s="3" t="s">
        <v>0</v>
      </c>
      <c r="C6" s="16"/>
      <c r="D6" s="33"/>
    </row>
    <row r="7" spans="1:4" ht="26.25" x14ac:dyDescent="0.25">
      <c r="A7" s="2" t="s">
        <v>34</v>
      </c>
      <c r="B7" s="4" t="s">
        <v>1</v>
      </c>
      <c r="C7" s="16"/>
      <c r="D7" s="33"/>
    </row>
    <row r="8" spans="1:4" ht="26.25" x14ac:dyDescent="0.25">
      <c r="A8" s="2" t="s">
        <v>35</v>
      </c>
      <c r="B8" s="4" t="s">
        <v>2</v>
      </c>
      <c r="C8" s="16"/>
      <c r="D8" s="33"/>
    </row>
    <row r="9" spans="1:4" ht="26.25" x14ac:dyDescent="0.25">
      <c r="A9" s="2" t="s">
        <v>36</v>
      </c>
      <c r="B9" s="4" t="s">
        <v>3</v>
      </c>
      <c r="C9" s="16"/>
      <c r="D9" s="33"/>
    </row>
    <row r="10" spans="1:4" ht="26.25" x14ac:dyDescent="0.25">
      <c r="A10" s="2" t="s">
        <v>37</v>
      </c>
      <c r="B10" s="4" t="s">
        <v>4</v>
      </c>
      <c r="C10" s="16"/>
      <c r="D10" s="33"/>
    </row>
    <row r="11" spans="1:4" ht="26.25" x14ac:dyDescent="0.25">
      <c r="A11" s="2" t="s">
        <v>38</v>
      </c>
      <c r="B11" s="4" t="s">
        <v>5</v>
      </c>
      <c r="C11" s="16"/>
      <c r="D11" s="33"/>
    </row>
    <row r="12" spans="1:4" ht="26.25" x14ac:dyDescent="0.25">
      <c r="A12" s="2" t="s">
        <v>39</v>
      </c>
      <c r="B12" s="4" t="s">
        <v>6</v>
      </c>
      <c r="C12" s="16"/>
      <c r="D12" s="33"/>
    </row>
    <row r="13" spans="1:4" ht="26.25" x14ac:dyDescent="0.25">
      <c r="A13" s="2" t="s">
        <v>40</v>
      </c>
      <c r="B13" s="4" t="s">
        <v>7</v>
      </c>
      <c r="C13" s="16"/>
      <c r="D13" s="33"/>
    </row>
    <row r="14" spans="1:4" ht="26.25" x14ac:dyDescent="0.25">
      <c r="A14" s="2" t="s">
        <v>41</v>
      </c>
      <c r="B14" s="4" t="s">
        <v>8</v>
      </c>
      <c r="C14" s="16"/>
      <c r="D14" s="33"/>
    </row>
    <row r="15" spans="1:4" ht="26.25" x14ac:dyDescent="0.25">
      <c r="A15" s="2" t="s">
        <v>42</v>
      </c>
      <c r="B15" s="4" t="s">
        <v>9</v>
      </c>
      <c r="C15" s="16"/>
      <c r="D15" s="33"/>
    </row>
    <row r="16" spans="1:4" ht="26.25" x14ac:dyDescent="0.25">
      <c r="A16" s="2" t="s">
        <v>43</v>
      </c>
      <c r="B16" s="4" t="s">
        <v>10</v>
      </c>
      <c r="C16" s="16"/>
      <c r="D16" s="33"/>
    </row>
    <row r="17" spans="1:4" ht="25.5" x14ac:dyDescent="0.25">
      <c r="A17" s="5" t="s">
        <v>45</v>
      </c>
      <c r="B17" s="17" t="s">
        <v>11</v>
      </c>
      <c r="C17" s="17"/>
      <c r="D17" s="34"/>
    </row>
    <row r="18" spans="1:4" ht="25.5" x14ac:dyDescent="0.25">
      <c r="A18" s="5" t="s">
        <v>12</v>
      </c>
      <c r="B18" s="6" t="s">
        <v>13</v>
      </c>
      <c r="C18" s="17"/>
      <c r="D18" s="34"/>
    </row>
    <row r="19" spans="1:4" ht="25.5" x14ac:dyDescent="0.25">
      <c r="A19" s="5" t="s">
        <v>14</v>
      </c>
      <c r="B19" s="6" t="s">
        <v>15</v>
      </c>
      <c r="C19" s="17"/>
      <c r="D19" s="34"/>
    </row>
    <row r="20" spans="1:4" ht="25.5" x14ac:dyDescent="0.25">
      <c r="A20" s="5" t="s">
        <v>16</v>
      </c>
      <c r="B20" s="6" t="s">
        <v>17</v>
      </c>
      <c r="C20" s="17"/>
      <c r="D20" s="34"/>
    </row>
    <row r="21" spans="1:4" ht="25.5" x14ac:dyDescent="0.25">
      <c r="A21" s="5" t="s">
        <v>18</v>
      </c>
      <c r="B21" s="6" t="s">
        <v>19</v>
      </c>
      <c r="C21" s="17"/>
      <c r="D21" s="34"/>
    </row>
    <row r="22" spans="1:4" ht="25.5" x14ac:dyDescent="0.25">
      <c r="A22" s="5" t="s">
        <v>20</v>
      </c>
      <c r="B22" s="6" t="s">
        <v>21</v>
      </c>
      <c r="C22" s="17"/>
      <c r="D22" s="34" t="s">
        <v>60</v>
      </c>
    </row>
    <row r="23" spans="1:4" ht="25.5" x14ac:dyDescent="0.25">
      <c r="A23" s="5" t="s">
        <v>22</v>
      </c>
      <c r="B23" s="6" t="s">
        <v>23</v>
      </c>
      <c r="C23" s="17"/>
      <c r="D23" s="34"/>
    </row>
    <row r="24" spans="1:4" ht="25.5" x14ac:dyDescent="0.25">
      <c r="A24" s="7" t="s">
        <v>46</v>
      </c>
      <c r="B24" s="8" t="s">
        <v>24</v>
      </c>
      <c r="C24" s="8"/>
      <c r="D24" s="30"/>
    </row>
    <row r="25" spans="1:4" ht="25.5" x14ac:dyDescent="0.25">
      <c r="A25" s="7" t="s">
        <v>48</v>
      </c>
      <c r="B25" s="9" t="s">
        <v>25</v>
      </c>
      <c r="C25" s="8"/>
      <c r="D25" s="30" t="s">
        <v>60</v>
      </c>
    </row>
    <row r="26" spans="1:4" ht="25.5" x14ac:dyDescent="0.25">
      <c r="A26" s="7" t="s">
        <v>49</v>
      </c>
      <c r="B26" s="9" t="s">
        <v>26</v>
      </c>
      <c r="C26" s="8"/>
      <c r="D26" s="30"/>
    </row>
    <row r="27" spans="1:4" ht="25.5" x14ac:dyDescent="0.25">
      <c r="A27" s="7" t="s">
        <v>50</v>
      </c>
      <c r="B27" s="9" t="s">
        <v>27</v>
      </c>
      <c r="C27" s="8"/>
      <c r="D27" s="30"/>
    </row>
    <row r="28" spans="1:4" ht="25.5" x14ac:dyDescent="0.25">
      <c r="A28" s="7" t="s">
        <v>51</v>
      </c>
      <c r="B28" s="9" t="s">
        <v>28</v>
      </c>
      <c r="C28" s="8"/>
      <c r="D28" s="30"/>
    </row>
    <row r="29" spans="1:4" ht="25.5" x14ac:dyDescent="0.25">
      <c r="A29" s="7" t="s">
        <v>52</v>
      </c>
      <c r="B29" s="9" t="s">
        <v>29</v>
      </c>
      <c r="C29" s="8"/>
      <c r="D29" s="30"/>
    </row>
    <row r="30" spans="1:4" ht="25.5" x14ac:dyDescent="0.25">
      <c r="A30" s="7" t="s">
        <v>53</v>
      </c>
      <c r="B30" s="9" t="s">
        <v>30</v>
      </c>
      <c r="C30" s="8"/>
      <c r="D30" s="30"/>
    </row>
    <row r="31" spans="1:4" ht="25.5" x14ac:dyDescent="0.25">
      <c r="A31" s="7" t="s">
        <v>54</v>
      </c>
      <c r="B31" s="9" t="s">
        <v>31</v>
      </c>
      <c r="C31" s="8"/>
      <c r="D31" s="30"/>
    </row>
    <row r="32" spans="1:4" ht="25.5" x14ac:dyDescent="0.25">
      <c r="A32" s="10">
        <v>4</v>
      </c>
      <c r="B32" s="11" t="s">
        <v>32</v>
      </c>
      <c r="C32" s="11" t="s">
        <v>60</v>
      </c>
      <c r="D32" s="35"/>
    </row>
    <row r="33" spans="1:4" ht="25.5" x14ac:dyDescent="0.25">
      <c r="A33" s="18">
        <v>5</v>
      </c>
      <c r="B33" s="19" t="s">
        <v>33</v>
      </c>
      <c r="C33" s="19"/>
      <c r="D33" s="36" t="s">
        <v>60</v>
      </c>
    </row>
  </sheetData>
  <mergeCells count="1">
    <mergeCell ref="A2:D4"/>
  </mergeCells>
  <pageMargins left="0.7" right="0.7" top="0.75" bottom="0.75" header="0.3" footer="0.3"/>
  <pageSetup paperSize="9" orientation="portrait" horizontalDpi="1200" verticalDpi="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2:I19"/>
  <sheetViews>
    <sheetView workbookViewId="0">
      <selection activeCell="F8" sqref="F8"/>
    </sheetView>
  </sheetViews>
  <sheetFormatPr defaultRowHeight="15" x14ac:dyDescent="0.25"/>
  <sheetData>
    <row r="2" spans="1:9" x14ac:dyDescent="0.25">
      <c r="A2" s="49" t="s">
        <v>61</v>
      </c>
      <c r="B2" s="49"/>
      <c r="C2" s="49"/>
      <c r="D2" s="49"/>
      <c r="E2" s="49"/>
      <c r="F2" s="49"/>
      <c r="G2" s="49"/>
      <c r="H2" s="49"/>
      <c r="I2" s="49"/>
    </row>
    <row r="3" spans="1:9" x14ac:dyDescent="0.25">
      <c r="A3" s="49"/>
      <c r="B3" s="49"/>
      <c r="C3" s="49"/>
      <c r="D3" s="49"/>
      <c r="E3" s="49"/>
      <c r="F3" s="49"/>
      <c r="G3" s="49"/>
      <c r="H3" s="49"/>
      <c r="I3" s="49"/>
    </row>
    <row r="4" spans="1:9" x14ac:dyDescent="0.25">
      <c r="A4" s="49"/>
      <c r="B4" s="49"/>
      <c r="C4" s="49"/>
      <c r="D4" s="49"/>
      <c r="E4" s="49"/>
      <c r="F4" s="49"/>
      <c r="G4" s="49"/>
      <c r="H4" s="49"/>
      <c r="I4" s="49"/>
    </row>
    <row r="5" spans="1:9" ht="15.75" thickBot="1" x14ac:dyDescent="0.3"/>
    <row r="6" spans="1:9" ht="30.75" customHeight="1" x14ac:dyDescent="0.25">
      <c r="D6" s="12"/>
      <c r="E6" s="12"/>
      <c r="F6" s="20" t="str">
        <f>'1'!Q14</f>
        <v>з</v>
      </c>
    </row>
    <row r="7" spans="1:9" ht="32.25" customHeight="1" thickBot="1" x14ac:dyDescent="0.3">
      <c r="D7" s="13"/>
      <c r="E7" s="13"/>
      <c r="F7" s="26" t="str">
        <f>'1'!S14</f>
        <v>з</v>
      </c>
    </row>
    <row r="8" spans="1:9" ht="31.5" customHeight="1" x14ac:dyDescent="0.25">
      <c r="D8" s="27"/>
      <c r="E8" s="32"/>
      <c r="F8" s="12"/>
    </row>
    <row r="9" spans="1:9" ht="30.75" customHeight="1" thickBot="1" x14ac:dyDescent="0.3">
      <c r="D9" s="28"/>
      <c r="E9" s="31"/>
      <c r="F9" s="13"/>
    </row>
    <row r="10" spans="1:9" ht="31.5" customHeight="1" x14ac:dyDescent="0.25">
      <c r="B10" s="12"/>
      <c r="C10" s="12"/>
      <c r="D10" s="12"/>
      <c r="E10" s="12"/>
      <c r="F10" s="12"/>
      <c r="G10" s="12"/>
      <c r="H10" s="12"/>
    </row>
    <row r="11" spans="1:9" ht="32.25" customHeight="1" thickBot="1" x14ac:dyDescent="0.3">
      <c r="B11" s="13"/>
      <c r="C11" s="13"/>
      <c r="D11" s="13"/>
      <c r="E11" s="13"/>
      <c r="F11" s="13"/>
      <c r="G11" s="13"/>
      <c r="H11" s="13"/>
    </row>
    <row r="12" spans="1:9" ht="30" customHeight="1" x14ac:dyDescent="0.25">
      <c r="B12" s="12"/>
      <c r="C12" s="12"/>
      <c r="D12" s="12"/>
      <c r="E12" s="12"/>
      <c r="F12" s="12"/>
      <c r="G12" s="12"/>
      <c r="H12" s="12"/>
    </row>
    <row r="13" spans="1:9" ht="30.75" customHeight="1" thickBot="1" x14ac:dyDescent="0.3">
      <c r="B13" s="13"/>
      <c r="C13" s="13"/>
      <c r="D13" s="13"/>
      <c r="E13" s="13"/>
      <c r="F13" s="13"/>
      <c r="G13" s="13"/>
      <c r="H13" s="13"/>
    </row>
    <row r="14" spans="1:9" ht="30.75" customHeight="1" x14ac:dyDescent="0.25">
      <c r="B14" s="12"/>
      <c r="C14" s="12"/>
      <c r="D14" s="12"/>
      <c r="E14" s="12"/>
      <c r="F14" s="12"/>
      <c r="G14" s="12"/>
      <c r="H14" s="12"/>
    </row>
    <row r="15" spans="1:9" ht="32.25" customHeight="1" thickBot="1" x14ac:dyDescent="0.3">
      <c r="B15" s="13"/>
      <c r="C15" s="13"/>
      <c r="D15" s="13"/>
      <c r="E15" s="13"/>
      <c r="F15" s="13"/>
      <c r="G15" s="13"/>
      <c r="H15" s="13"/>
    </row>
    <row r="16" spans="1:9" ht="30" customHeight="1" x14ac:dyDescent="0.25">
      <c r="D16" s="12"/>
      <c r="E16" s="12"/>
      <c r="F16" s="12"/>
    </row>
    <row r="17" spans="4:6" ht="30" customHeight="1" thickBot="1" x14ac:dyDescent="0.3">
      <c r="D17" s="13"/>
      <c r="E17" s="13"/>
      <c r="F17" s="13"/>
    </row>
    <row r="18" spans="4:6" ht="30.75" customHeight="1" x14ac:dyDescent="0.25">
      <c r="D18" s="12"/>
      <c r="E18" s="12"/>
      <c r="F18" s="12"/>
    </row>
    <row r="19" spans="4:6" ht="30.75" customHeight="1" thickBot="1" x14ac:dyDescent="0.3">
      <c r="D19" s="13"/>
      <c r="E19" s="13"/>
      <c r="F19" s="13"/>
    </row>
  </sheetData>
  <mergeCells count="1">
    <mergeCell ref="A2:I4"/>
  </mergeCells>
  <conditionalFormatting sqref="A1:XFD1048576">
    <cfRule type="cellIs" dxfId="4" priority="5" operator="equal">
      <formula>"с"</formula>
    </cfRule>
    <cfRule type="cellIs" dxfId="3" priority="4" operator="equal">
      <formula>"к"</formula>
    </cfRule>
    <cfRule type="cellIs" dxfId="2" priority="3" operator="equal">
      <formula>"о"</formula>
    </cfRule>
    <cfRule type="cellIs" dxfId="1" priority="2" operator="equal">
      <formula>"з"</formula>
    </cfRule>
    <cfRule type="cellIs" dxfId="0" priority="1" operator="equal">
      <formula>"ж"</formula>
    </cfRule>
  </conditionalFormatting>
  <pageMargins left="0.7" right="0.7" top="0.75" bottom="0.75" header="0.3" footer="0.3"/>
  <drawing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3</vt:i4>
      </vt:variant>
    </vt:vector>
  </HeadingPairs>
  <TitlesOfParts>
    <vt:vector size="8" baseType="lpstr">
      <vt:lpstr>1</vt:lpstr>
      <vt:lpstr>2</vt:lpstr>
      <vt:lpstr>3</vt:lpstr>
      <vt:lpstr>крест</vt:lpstr>
      <vt:lpstr>Лист3</vt:lpstr>
      <vt:lpstr>'1'!_GoBack</vt:lpstr>
      <vt:lpstr>'2'!_GoBack</vt:lpstr>
      <vt:lpstr>'3'!_GoBack</vt:lpstr>
    </vt:vector>
  </TitlesOfParts>
  <Company>Вагонное депо Воркута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Филобек Виталий Николаевич</dc:creator>
  <cp:lastModifiedBy>Аркадий Юрьевич Бирюков</cp:lastModifiedBy>
  <dcterms:created xsi:type="dcterms:W3CDTF">2015-05-07T12:42:06Z</dcterms:created>
  <dcterms:modified xsi:type="dcterms:W3CDTF">2015-05-08T09:30:56Z</dcterms:modified>
</cp:coreProperties>
</file>