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585" yWindow="-15" windowWidth="12630" windowHeight="11745" activeTab="2"/>
  </bookViews>
  <sheets>
    <sheet name="Организации" sheetId="1" r:id="rId1"/>
    <sheet name="Документы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2" i="3"/>
  <c r="B3" i="3"/>
  <c r="B4" i="3"/>
  <c r="B5" i="3"/>
  <c r="B6" i="3"/>
  <c r="B7" i="3"/>
  <c r="B8" i="3"/>
  <c r="B9" i="3"/>
  <c r="B10" i="3"/>
  <c r="B11" i="3"/>
  <c r="B2" i="3"/>
  <c r="D2" i="3"/>
  <c r="E2" i="3"/>
  <c r="F2" i="3"/>
  <c r="D3" i="3"/>
  <c r="E3" i="3"/>
  <c r="F3" i="3"/>
  <c r="D4" i="3"/>
  <c r="E4" i="3"/>
  <c r="F4" i="3"/>
  <c r="D5" i="3"/>
  <c r="E5" i="3"/>
  <c r="F5" i="3"/>
  <c r="D6" i="3"/>
  <c r="E6" i="3"/>
  <c r="F6" i="3"/>
  <c r="D7" i="3"/>
  <c r="E7" i="3"/>
  <c r="F7" i="3"/>
  <c r="D8" i="3"/>
  <c r="E8" i="3"/>
  <c r="F8" i="3"/>
  <c r="D9" i="3"/>
  <c r="E9" i="3"/>
  <c r="F9" i="3"/>
  <c r="D10" i="3"/>
  <c r="E10" i="3"/>
  <c r="F10" i="3"/>
  <c r="D11" i="3"/>
  <c r="E11" i="3"/>
  <c r="F11" i="3"/>
  <c r="D1" i="3"/>
  <c r="E1" i="3"/>
  <c r="F1" i="3"/>
  <c r="A2" i="3"/>
  <c r="A3" i="3"/>
  <c r="A4" i="3"/>
  <c r="A5" i="3"/>
  <c r="A6" i="3"/>
  <c r="A7" i="3"/>
  <c r="A8" i="3"/>
  <c r="A9" i="3"/>
  <c r="A10" i="3"/>
  <c r="A11" i="3"/>
  <c r="A1" i="3"/>
</calcChain>
</file>

<file path=xl/sharedStrings.xml><?xml version="1.0" encoding="utf-8"?>
<sst xmlns="http://schemas.openxmlformats.org/spreadsheetml/2006/main" count="33" uniqueCount="20">
  <si>
    <t>ИНН</t>
  </si>
  <si>
    <t>КПП</t>
  </si>
  <si>
    <t>Общества с ограниченной ответственностью "ФОТОН"</t>
  </si>
  <si>
    <t>Общества с ограниченной ответственностью "МЕРИДИАН"</t>
  </si>
  <si>
    <t>Полное наименование</t>
  </si>
  <si>
    <t>Кредитный потребительский кооператив "КРЕДИТНЫЙ СОЮЗ</t>
  </si>
  <si>
    <t>Общества с ограниченной ответственностью "ПЛЮС"</t>
  </si>
  <si>
    <t>Общества с ограниченной ответственностью "СЯа"</t>
  </si>
  <si>
    <t>Декларация по налогу на прибыль организаций</t>
  </si>
  <si>
    <t>Декларация по НДС</t>
  </si>
  <si>
    <t>Налоговый расчет по авансовому платежу по налогу на имущество организаций</t>
  </si>
  <si>
    <t>Дней после срока</t>
  </si>
  <si>
    <t>Дата документа</t>
  </si>
  <si>
    <t>19.01.2015</t>
  </si>
  <si>
    <t>18.01.2015</t>
  </si>
  <si>
    <t>13.01.2015</t>
  </si>
  <si>
    <t>31.12.2014</t>
  </si>
  <si>
    <t>30.12.2014</t>
  </si>
  <si>
    <t>Общества с ограниченной ответственностью "ЭГД"</t>
  </si>
  <si>
    <t>Документ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</si>
</sst>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/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7" sqref="C7"/>
    </sheetView>
  </sheetViews>
  <sheetFormatPr defaultRowHeight="15" x14ac:dyDescent="0.25"/>
  <cols>
    <col min="1" max="1" width="11" bestFit="1" customWidth="1"/>
    <col min="2" max="2" width="10" bestFit="1" customWidth="1"/>
    <col min="3" max="3" width="80.42578125" bestFit="1" customWidth="1"/>
  </cols>
  <sheetData>
    <row r="1" spans="1:3" x14ac:dyDescent="0.25">
      <c r="A1" t="s">
        <v>0</v>
      </c>
      <c r="B1" t="s">
        <v>1</v>
      </c>
      <c r="C1" t="s">
        <v>4</v>
      </c>
    </row>
    <row r="2" spans="1:3" x14ac:dyDescent="0.25">
      <c r="A2" s="2">
        <v>7100000001</v>
      </c>
      <c r="B2">
        <v>710701001</v>
      </c>
      <c r="C2" t="s">
        <v>7</v>
      </c>
    </row>
    <row r="3" spans="1:3" x14ac:dyDescent="0.25">
      <c r="A3" s="2">
        <v>7100000002</v>
      </c>
      <c r="B3">
        <v>710701001</v>
      </c>
      <c r="C3" t="s">
        <v>18</v>
      </c>
    </row>
    <row r="4" spans="1:3" x14ac:dyDescent="0.25">
      <c r="A4" s="2">
        <v>7100000003</v>
      </c>
      <c r="B4">
        <v>710701001</v>
      </c>
      <c r="C4" t="s">
        <v>2</v>
      </c>
    </row>
    <row r="5" spans="1:3" x14ac:dyDescent="0.25">
      <c r="A5" s="2">
        <v>7100000004</v>
      </c>
      <c r="B5">
        <v>710701001</v>
      </c>
      <c r="C5" t="s">
        <v>3</v>
      </c>
    </row>
    <row r="6" spans="1:3" x14ac:dyDescent="0.25">
      <c r="A6" s="2">
        <v>7100000005</v>
      </c>
      <c r="B6">
        <v>710701001</v>
      </c>
      <c r="C6" t="s">
        <v>5</v>
      </c>
    </row>
    <row r="7" spans="1:3" x14ac:dyDescent="0.25">
      <c r="A7" s="2">
        <v>7100000006</v>
      </c>
      <c r="B7">
        <v>710701001</v>
      </c>
      <c r="C7" t="s">
        <v>6</v>
      </c>
    </row>
    <row r="8" spans="1:3" x14ac:dyDescent="0.25">
      <c r="A8" s="2"/>
      <c r="B8" s="1"/>
    </row>
    <row r="9" spans="1:3" x14ac:dyDescent="0.25">
      <c r="A9" s="2"/>
    </row>
    <row r="10" spans="1:3" x14ac:dyDescent="0.25">
      <c r="A1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B2" sqref="B2"/>
    </sheetView>
  </sheetViews>
  <sheetFormatPr defaultRowHeight="15" x14ac:dyDescent="0.25"/>
  <cols>
    <col min="1" max="1" width="11" bestFit="1" customWidth="1"/>
    <col min="2" max="2" width="35.5703125" customWidth="1"/>
  </cols>
  <sheetData>
    <row r="1" spans="1:4" x14ac:dyDescent="0.25">
      <c r="A1" t="s">
        <v>0</v>
      </c>
      <c r="B1" t="s">
        <v>19</v>
      </c>
      <c r="C1" t="s">
        <v>11</v>
      </c>
      <c r="D1" t="s">
        <v>12</v>
      </c>
    </row>
    <row r="2" spans="1:4" x14ac:dyDescent="0.25">
      <c r="A2">
        <v>7100000001</v>
      </c>
      <c r="B2" t="s">
        <v>8</v>
      </c>
      <c r="C2">
        <v>50</v>
      </c>
      <c r="D2" t="s">
        <v>13</v>
      </c>
    </row>
    <row r="3" spans="1:4" x14ac:dyDescent="0.25">
      <c r="A3">
        <v>7100000002</v>
      </c>
      <c r="B3" t="s">
        <v>8</v>
      </c>
      <c r="C3">
        <v>50</v>
      </c>
      <c r="D3" t="s">
        <v>14</v>
      </c>
    </row>
    <row r="4" spans="1:4" x14ac:dyDescent="0.25">
      <c r="A4">
        <v>7100000002</v>
      </c>
      <c r="B4" t="s">
        <v>9</v>
      </c>
      <c r="C4">
        <v>172</v>
      </c>
      <c r="D4" t="s">
        <v>15</v>
      </c>
    </row>
    <row r="5" spans="1:4" x14ac:dyDescent="0.25">
      <c r="A5">
        <v>7100000002</v>
      </c>
      <c r="B5" t="s">
        <v>10</v>
      </c>
      <c r="C5">
        <v>112</v>
      </c>
      <c r="D5" t="s">
        <v>15</v>
      </c>
    </row>
    <row r="6" spans="1:4" x14ac:dyDescent="0.25">
      <c r="A6">
        <v>7100000003</v>
      </c>
      <c r="B6" t="s">
        <v>8</v>
      </c>
      <c r="C6">
        <v>46</v>
      </c>
      <c r="D6" t="s">
        <v>15</v>
      </c>
    </row>
    <row r="7" spans="1:4" x14ac:dyDescent="0.25">
      <c r="A7">
        <v>7100000004</v>
      </c>
      <c r="B7" t="s">
        <v>8</v>
      </c>
      <c r="C7">
        <v>50</v>
      </c>
      <c r="D7" t="s">
        <v>16</v>
      </c>
    </row>
    <row r="8" spans="1:4" x14ac:dyDescent="0.25">
      <c r="A8">
        <v>7100000005</v>
      </c>
      <c r="B8" t="s">
        <v>8</v>
      </c>
      <c r="C8">
        <v>114</v>
      </c>
      <c r="D8" t="s">
        <v>17</v>
      </c>
    </row>
    <row r="9" spans="1:4" x14ac:dyDescent="0.25">
      <c r="A9">
        <v>7100000006</v>
      </c>
      <c r="B9" t="s">
        <v>8</v>
      </c>
      <c r="C9">
        <v>109</v>
      </c>
      <c r="D9" t="s">
        <v>17</v>
      </c>
    </row>
    <row r="10" spans="1:4" x14ac:dyDescent="0.25">
      <c r="A10">
        <v>7100000006</v>
      </c>
      <c r="B10" t="s">
        <v>9</v>
      </c>
      <c r="C10">
        <v>49</v>
      </c>
      <c r="D10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/>
  </sheetViews>
  <sheetFormatPr defaultRowHeight="15" x14ac:dyDescent="0.25"/>
  <cols>
    <col min="1" max="1" width="11" bestFit="1" customWidth="1"/>
    <col min="2" max="2" width="11" style="2" customWidth="1"/>
    <col min="3" max="3" width="51.5703125" style="2" customWidth="1"/>
    <col min="4" max="4" width="35" customWidth="1"/>
    <col min="5" max="6" width="18.5703125" customWidth="1"/>
  </cols>
  <sheetData>
    <row r="1" spans="1:6" x14ac:dyDescent="0.25">
      <c r="A1" s="4" t="str">
        <f>Документы!A1</f>
        <v>ИНН</v>
      </c>
      <c r="B1" s="3" t="s">
        <v>1</v>
      </c>
      <c r="C1" s="3" t="s">
        <v>4</v>
      </c>
      <c r="D1" s="4" t="str">
        <f>Документы!B1</f>
        <v>Документ</v>
      </c>
      <c r="E1" s="4" t="str">
        <f>Документы!C1</f>
        <v>Дней после срока</v>
      </c>
      <c r="F1" s="4" t="str">
        <f>Документы!D1</f>
        <v>Дата документа</v>
      </c>
    </row>
    <row r="2" spans="1:6" x14ac:dyDescent="0.25">
      <c r="A2" s="4">
        <f>Документы!A2</f>
        <v>7100000001</v>
      </c>
      <c r="B2" s="3">
        <f>VLOOKUP($A2,Организации!$A$2:$C$100,2)</f>
        <v>710701001</v>
      </c>
      <c r="C2" s="3" t="str">
        <f>VLOOKUP($A2,Организации!$A$2:$C$100,3)</f>
        <v>Общества с ограниченной ответственностью "СЯа"</v>
      </c>
      <c r="D2" s="4" t="str">
        <f>Документы!B2</f>
        <v>Декларация по налогу на прибыль организаций</v>
      </c>
      <c r="E2" s="4">
        <f>Документы!C2</f>
        <v>50</v>
      </c>
      <c r="F2" s="4" t="str">
        <f>Документы!D2</f>
        <v>19.01.2015</v>
      </c>
    </row>
    <row r="3" spans="1:6" x14ac:dyDescent="0.25">
      <c r="A3" s="4">
        <f>Документы!A3</f>
        <v>7100000002</v>
      </c>
      <c r="B3" s="3">
        <f>VLOOKUP($A3,Организации!$A$2:$C$100,2)</f>
        <v>710701001</v>
      </c>
      <c r="C3" s="3" t="str">
        <f>VLOOKUP($A3,Организации!$A$2:$C$100,3)</f>
        <v>Общества с ограниченной ответственностью "ЭГД"</v>
      </c>
      <c r="D3" s="4" t="str">
        <f>Документы!B3</f>
        <v>Декларация по налогу на прибыль организаций</v>
      </c>
      <c r="E3" s="4">
        <f>Документы!C3</f>
        <v>50</v>
      </c>
      <c r="F3" s="4" t="str">
        <f>Документы!D3</f>
        <v>18.01.2015</v>
      </c>
    </row>
    <row r="4" spans="1:6" x14ac:dyDescent="0.25">
      <c r="A4" s="4">
        <f>Документы!A4</f>
        <v>7100000002</v>
      </c>
      <c r="B4" s="3">
        <f>VLOOKUP($A4,Организации!$A$2:$C$100,2)</f>
        <v>710701001</v>
      </c>
      <c r="C4" s="3" t="str">
        <f>VLOOKUP($A4,Организации!$A$2:$C$100,3)</f>
        <v>Общества с ограниченной ответственностью "ЭГД"</v>
      </c>
      <c r="D4" s="4" t="str">
        <f>Документы!B4</f>
        <v>Декларация по НДС</v>
      </c>
      <c r="E4" s="4">
        <f>Документы!C4</f>
        <v>172</v>
      </c>
      <c r="F4" s="4" t="str">
        <f>Документы!D4</f>
        <v>13.01.2015</v>
      </c>
    </row>
    <row r="5" spans="1:6" x14ac:dyDescent="0.25">
      <c r="A5" s="4">
        <f>Документы!A5</f>
        <v>7100000002</v>
      </c>
      <c r="B5" s="3">
        <f>VLOOKUP($A5,Организации!$A$2:$C$100,2)</f>
        <v>710701001</v>
      </c>
      <c r="C5" s="3" t="str">
        <f>VLOOKUP($A5,Организации!$A$2:$C$100,3)</f>
        <v>Общества с ограниченной ответственностью "ЭГД"</v>
      </c>
      <c r="D5" s="4" t="str">
        <f>Документы!B5</f>
        <v>Налоговый расчет по авансовому платежу по налогу на имущество организаций</v>
      </c>
      <c r="E5" s="4">
        <f>Документы!C5</f>
        <v>112</v>
      </c>
      <c r="F5" s="4" t="str">
        <f>Документы!D5</f>
        <v>13.01.2015</v>
      </c>
    </row>
    <row r="6" spans="1:6" x14ac:dyDescent="0.25">
      <c r="A6" s="4">
        <f>Документы!A6</f>
        <v>7100000003</v>
      </c>
      <c r="B6" s="3">
        <f>VLOOKUP($A6,Организации!$A$2:$C$100,2)</f>
        <v>710701001</v>
      </c>
      <c r="C6" s="3" t="str">
        <f>VLOOKUP($A6,Организации!$A$2:$C$100,3)</f>
        <v>Общества с ограниченной ответственностью "ФОТОН"</v>
      </c>
      <c r="D6" s="4" t="str">
        <f>Документы!B6</f>
        <v>Декларация по налогу на прибыль организаций</v>
      </c>
      <c r="E6" s="4">
        <f>Документы!C6</f>
        <v>46</v>
      </c>
      <c r="F6" s="4" t="str">
        <f>Документы!D6</f>
        <v>13.01.2015</v>
      </c>
    </row>
    <row r="7" spans="1:6" x14ac:dyDescent="0.25">
      <c r="A7" s="4">
        <f>Документы!A7</f>
        <v>7100000004</v>
      </c>
      <c r="B7" s="3">
        <f>VLOOKUP($A7,Организации!$A$2:$C$100,2)</f>
        <v>710701001</v>
      </c>
      <c r="C7" s="3" t="str">
        <f>VLOOKUP($A7,Организации!$A$2:$C$100,3)</f>
        <v>Общества с ограниченной ответственностью "МЕРИДИАН"</v>
      </c>
      <c r="D7" s="4" t="str">
        <f>Документы!B7</f>
        <v>Декларация по налогу на прибыль организаций</v>
      </c>
      <c r="E7" s="4">
        <f>Документы!C7</f>
        <v>50</v>
      </c>
      <c r="F7" s="4" t="str">
        <f>Документы!D7</f>
        <v>31.12.2014</v>
      </c>
    </row>
    <row r="8" spans="1:6" x14ac:dyDescent="0.25">
      <c r="A8" s="4">
        <f>Документы!A8</f>
        <v>7100000005</v>
      </c>
      <c r="B8" s="3">
        <f>VLOOKUP($A8,Организации!$A$2:$C$100,2)</f>
        <v>710701001</v>
      </c>
      <c r="C8" s="3" t="str">
        <f>VLOOKUP($A8,Организации!$A$2:$C$100,3)</f>
        <v>Кредитный потребительский кооператив "КРЕДИТНЫЙ СОЮЗ</v>
      </c>
      <c r="D8" s="4" t="str">
        <f>Документы!B8</f>
        <v>Декларация по налогу на прибыль организаций</v>
      </c>
      <c r="E8" s="4">
        <f>Документы!C8</f>
        <v>114</v>
      </c>
      <c r="F8" s="4" t="str">
        <f>Документы!D8</f>
        <v>30.12.2014</v>
      </c>
    </row>
    <row r="9" spans="1:6" x14ac:dyDescent="0.25">
      <c r="A9" s="4">
        <f>Документы!A9</f>
        <v>7100000006</v>
      </c>
      <c r="B9" s="3">
        <f>VLOOKUP($A9,Организации!$A$2:$C$100,2)</f>
        <v>710701001</v>
      </c>
      <c r="C9" s="3" t="str">
        <f>VLOOKUP($A9,Организации!$A$2:$C$100,3)</f>
        <v>Общества с ограниченной ответственностью "ПЛЮС"</v>
      </c>
      <c r="D9" s="4" t="str">
        <f>Документы!B9</f>
        <v>Декларация по налогу на прибыль организаций</v>
      </c>
      <c r="E9" s="4">
        <f>Документы!C9</f>
        <v>109</v>
      </c>
      <c r="F9" s="4" t="str">
        <f>Документы!D9</f>
        <v>30.12.2014</v>
      </c>
    </row>
    <row r="10" spans="1:6" x14ac:dyDescent="0.25">
      <c r="A10" s="4">
        <f>Документы!A10</f>
        <v>7100000006</v>
      </c>
      <c r="B10" s="3">
        <f>VLOOKUP($A10,Организации!$A$2:$C$100,2)</f>
        <v>710701001</v>
      </c>
      <c r="C10" s="3" t="str">
        <f>VLOOKUP($A10,Организации!$A$2:$C$100,3)</f>
        <v>Общества с ограниченной ответственностью "ПЛЮС"</v>
      </c>
      <c r="D10" s="4" t="str">
        <f>Документы!B10</f>
        <v>Декларация по НДС</v>
      </c>
      <c r="E10" s="4">
        <f>Документы!C10</f>
        <v>49</v>
      </c>
      <c r="F10" s="4" t="str">
        <f>Документы!D10</f>
        <v>30.12.2014</v>
      </c>
    </row>
    <row r="11" spans="1:6" x14ac:dyDescent="0.25">
      <c r="A11" s="4">
        <f>Документы!A11</f>
        <v>0</v>
      </c>
      <c r="B11" s="3" t="e">
        <f>VLOOKUP($A11,Организации!$A$2:$C$100,2)</f>
        <v>#N/A</v>
      </c>
      <c r="C11" s="3" t="e">
        <f>VLOOKUP($A11,Организации!$A$2:$C$100,3)</f>
        <v>#N/A</v>
      </c>
      <c r="D11" s="4">
        <f>Документы!B11</f>
        <v>0</v>
      </c>
      <c r="E11" s="4">
        <f>Документы!C11</f>
        <v>0</v>
      </c>
      <c r="F11" s="4">
        <f>Документы!D11</f>
        <v>0</v>
      </c>
    </row>
    <row r="12" spans="1:6" x14ac:dyDescent="0.25">
      <c r="A12" s="2"/>
      <c r="D12" s="2"/>
      <c r="E12" s="2"/>
      <c r="F12" s="2"/>
    </row>
    <row r="13" spans="1:6" x14ac:dyDescent="0.25">
      <c r="A13" s="2"/>
      <c r="D13" s="2"/>
      <c r="E13" s="2"/>
      <c r="F13" s="2"/>
    </row>
    <row r="14" spans="1:6" x14ac:dyDescent="0.25">
      <c r="A14" s="2"/>
      <c r="D14" s="2"/>
      <c r="E14" s="2"/>
      <c r="F14" s="2"/>
    </row>
    <row r="15" spans="1:6" x14ac:dyDescent="0.25">
      <c r="A15" s="2"/>
      <c r="D15" s="2"/>
      <c r="E15" s="2"/>
      <c r="F15" s="2"/>
    </row>
    <row r="16" spans="1:6" x14ac:dyDescent="0.25">
      <c r="A16" s="2"/>
      <c r="D16" s="2"/>
      <c r="E16" s="2"/>
      <c r="F16" s="2"/>
    </row>
    <row r="17" spans="1:6" x14ac:dyDescent="0.25">
      <c r="A17" s="2"/>
      <c r="D17" s="2"/>
      <c r="E17" s="2"/>
      <c r="F17" s="2"/>
    </row>
    <row r="18" spans="1:6" x14ac:dyDescent="0.25">
      <c r="A18" s="2"/>
      <c r="D18" s="2"/>
      <c r="E18" s="2"/>
      <c r="F18" s="2"/>
    </row>
    <row r="19" spans="1:6" x14ac:dyDescent="0.25">
      <c r="A19" s="2"/>
      <c r="D19" s="2"/>
      <c r="E19" s="2"/>
      <c r="F19" s="2"/>
    </row>
    <row r="20" spans="1:6" x14ac:dyDescent="0.25">
      <c r="A20" s="2"/>
      <c r="D20" s="2"/>
      <c r="E20" s="2"/>
      <c r="F20" s="2"/>
    </row>
    <row r="21" spans="1:6" x14ac:dyDescent="0.25">
      <c r="A21" s="2"/>
      <c r="D21" s="2"/>
      <c r="E21" s="2"/>
      <c r="F21" s="2"/>
    </row>
    <row r="22" spans="1:6" x14ac:dyDescent="0.25">
      <c r="A22" s="2"/>
      <c r="D22" s="2"/>
      <c r="E22" s="2"/>
      <c r="F22" s="2"/>
    </row>
    <row r="23" spans="1:6" x14ac:dyDescent="0.25">
      <c r="A23" s="2"/>
      <c r="D23" s="2"/>
      <c r="E23" s="2"/>
      <c r="F23" s="2"/>
    </row>
    <row r="24" spans="1:6" x14ac:dyDescent="0.25">
      <c r="A24" s="2"/>
      <c r="D24" s="2"/>
      <c r="E24" s="2"/>
      <c r="F24" s="2"/>
    </row>
    <row r="25" spans="1:6" x14ac:dyDescent="0.25">
      <c r="A25" s="2"/>
      <c r="D25" s="2"/>
      <c r="E25" s="2"/>
      <c r="F2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Организации</vt:lpstr>
      <vt:lpstr>Документы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*</cp:lastModifiedBy>
  <dcterms:created xsi:type="dcterms:W3CDTF">2015-05-07T03:51:46Z</dcterms:created>
  <dcterms:modified xsi:type="dcterms:W3CDTF">2015-05-07T04:49:59Z</dcterms:modified>
</cp:coreProperties>
</file>