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Лист1!$A$2:$C$20</definedName>
    <definedName name="_xlnm.Criteria" localSheetId="0">Лист1!$B:$B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a="1"/>
  <c r="J4" a="1"/>
  <c r="J5" a="1"/>
  <c r="J2" a="1"/>
  <c r="K2" a="1"/>
  <c r="K2" s="1"/>
  <c r="K3" s="1" a="1"/>
  <c r="K3" s="1"/>
  <c r="L3" s="1" a="1"/>
  <c r="L3" s="1"/>
  <c r="L2" l="1" a="1"/>
  <c r="L2" s="1"/>
  <c r="J2" s="1"/>
  <c r="J3"/>
  <c r="K4" a="1"/>
  <c r="K4" s="1"/>
  <c r="L4" s="1" a="1"/>
  <c r="L4" s="1"/>
  <c r="H2"/>
  <c r="K5" l="1" a="1"/>
  <c r="K5" s="1"/>
  <c r="J4"/>
  <c r="L5" l="1" a="1"/>
  <c r="L5" s="1"/>
  <c r="J5" s="1"/>
</calcChain>
</file>

<file path=xl/sharedStrings.xml><?xml version="1.0" encoding="utf-8"?>
<sst xmlns="http://schemas.openxmlformats.org/spreadsheetml/2006/main" count="13" uniqueCount="4">
  <si>
    <t>деталь 1</t>
  </si>
  <si>
    <t>деталь 2</t>
  </si>
  <si>
    <t>деталь 3</t>
  </si>
  <si>
    <t>деталь 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</si>
</sst>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0"/>
  <sheetViews>
    <sheetView tabSelected="1" workbookViewId="0">
      <selection activeCell="L2" sqref="L2"/>
    </sheetView>
  </sheetViews>
  <sheetFormatPr defaultRowHeight="15"/>
  <cols>
    <col min="1" max="1" width="12.28515625" customWidth="1"/>
    <col min="2" max="2" width="9.7109375" customWidth="1"/>
    <col min="3" max="3" width="8.42578125" customWidth="1"/>
    <col min="6" max="6" width="12.28515625" customWidth="1"/>
    <col min="7" max="7" width="9.7109375" customWidth="1"/>
    <col min="8" max="9" width="13" customWidth="1"/>
  </cols>
  <sheetData>
    <row r="2" spans="1:12">
      <c r="A2">
        <v>1212112</v>
      </c>
      <c r="B2" t="s">
        <v>0</v>
      </c>
      <c r="C2">
        <v>100</v>
      </c>
      <c r="F2">
        <v>1212112</v>
      </c>
      <c r="G2" t="s">
        <v>0</v>
      </c>
      <c r="H2">
        <f>VLOOKUP(G2,B2:C10,2)</f>
        <v>100</v>
      </c>
      <c r="J2" s="1">
        <f t="array" ref="J2">SUM(($B$2:$B$10=K2)*($C$2:$C$10=L2)*($A$2:$A$10))</f>
        <v>1212112</v>
      </c>
      <c r="K2" s="1" t="str">
        <f t="array" ref="K2">INDEX(B$2:B$10,MATCH(,COUNTIF(K$1:K1,B$2:B$10),))</f>
        <v>деталь 1</v>
      </c>
      <c r="L2" s="1">
        <f t="array" ref="L2">INDEX($C$2:$C$10,MIN(IF($B$2:$B$10=K2,ROW($B$2:$B$10)))-1)</f>
        <v>100</v>
      </c>
    </row>
    <row r="3" spans="1:12">
      <c r="A3">
        <v>1212113</v>
      </c>
      <c r="B3" t="s">
        <v>1</v>
      </c>
      <c r="C3">
        <v>150</v>
      </c>
      <c r="F3">
        <v>1212113</v>
      </c>
      <c r="G3" t="s">
        <v>1</v>
      </c>
      <c r="H3">
        <v>150</v>
      </c>
      <c r="J3" s="1">
        <f t="array" ref="J3">SUM(($B$2:$B$10=K3)*($C$2:$C$10=L3)*($A$2:$A$10))</f>
        <v>1212113</v>
      </c>
      <c r="K3" s="1" t="str">
        <f t="array" ref="K3">INDEX(B$2:B$10,MATCH(,COUNTIF(K$1:K2,B$2:B$10),))</f>
        <v>деталь 2</v>
      </c>
      <c r="L3" s="1">
        <f t="array" ref="L3">INDEX($C$2:$C$10,MIN(IF($B$2:$B$10=K3,ROW($B$2:$B$10)))-1)</f>
        <v>150</v>
      </c>
    </row>
    <row r="4" spans="1:12">
      <c r="A4">
        <v>1212114</v>
      </c>
      <c r="B4" t="s">
        <v>1</v>
      </c>
      <c r="C4">
        <v>200</v>
      </c>
      <c r="F4">
        <v>1212116</v>
      </c>
      <c r="G4" t="s">
        <v>2</v>
      </c>
      <c r="H4">
        <v>300</v>
      </c>
      <c r="J4" s="1">
        <f t="array" ref="J4">SUM(($B$2:$B$10=K4)*($C$2:$C$10=L4)*($A$2:$A$10))</f>
        <v>1212116</v>
      </c>
      <c r="K4" s="1" t="str">
        <f t="array" ref="K4">INDEX(B$2:B$10,MATCH(,COUNTIF(K$1:K3,B$2:B$10),))</f>
        <v>деталь 3</v>
      </c>
      <c r="L4" s="1">
        <f t="array" ref="L4">INDEX($C$2:$C$10,MIN(IF($B$2:$B$10=K4,ROW($B$2:$B$10)))-1)</f>
        <v>300</v>
      </c>
    </row>
    <row r="5" spans="1:12">
      <c r="A5">
        <v>1212115</v>
      </c>
      <c r="B5" t="s">
        <v>1</v>
      </c>
      <c r="C5">
        <v>250</v>
      </c>
      <c r="F5">
        <v>1212119</v>
      </c>
      <c r="G5" t="s">
        <v>3</v>
      </c>
      <c r="H5">
        <v>450</v>
      </c>
      <c r="J5" s="1">
        <f t="array" ref="J5">SUM(($B$2:$B$10=K5)*($C$2:$C$10=L5)*($A$2:$A$10))</f>
        <v>1212119</v>
      </c>
      <c r="K5" s="1" t="str">
        <f t="array" ref="K5">INDEX(B$2:B$10,MATCH(,COUNTIF(K$1:K4,B$2:B$10),))</f>
        <v>деталь 4</v>
      </c>
      <c r="L5" s="1">
        <f t="array" ref="L5">INDEX($C$2:$C$10,MIN(IF($B$2:$B$10=K5,ROW($B$2:$B$10)))-1)</f>
        <v>450</v>
      </c>
    </row>
    <row r="6" spans="1:12">
      <c r="A6">
        <v>1212116</v>
      </c>
      <c r="B6" t="s">
        <v>2</v>
      </c>
      <c r="C6">
        <v>300</v>
      </c>
    </row>
    <row r="7" spans="1:12">
      <c r="A7">
        <v>1212117</v>
      </c>
      <c r="B7" t="s">
        <v>2</v>
      </c>
      <c r="C7">
        <v>350</v>
      </c>
    </row>
    <row r="8" spans="1:12">
      <c r="A8">
        <v>1212118</v>
      </c>
      <c r="B8" t="s">
        <v>2</v>
      </c>
      <c r="C8">
        <v>400</v>
      </c>
    </row>
    <row r="9" spans="1:12">
      <c r="A9">
        <v>1212119</v>
      </c>
      <c r="B9" t="s">
        <v>3</v>
      </c>
      <c r="C9">
        <v>450</v>
      </c>
    </row>
    <row r="10" spans="1:12">
      <c r="A10">
        <v>1212120</v>
      </c>
      <c r="B10" t="s">
        <v>3</v>
      </c>
      <c r="C10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Лист1!Критерии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Любовь</cp:lastModifiedBy>
  <dcterms:created xsi:type="dcterms:W3CDTF">2015-05-08T13:53:06Z</dcterms:created>
  <dcterms:modified xsi:type="dcterms:W3CDTF">2015-05-09T18:11:35Z</dcterms:modified>
</cp:coreProperties>
</file>